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15" tabRatio="500" activeTab="0"/>
  </bookViews>
  <sheets>
    <sheet name="Ladies" sheetId="1" r:id="rId1"/>
  </sheets>
  <definedNames>
    <definedName name="_xlnm.Print_Area" localSheetId="0">'Ladies'!$A$153:$I$178</definedName>
    <definedName name="Excel_BuiltIn__FilterDatabase" localSheetId="0">'Ladies'!$A$1:$Z$7</definedName>
    <definedName name="Excel_BuiltIn_Print_Area" localSheetId="0">'Ladies'!$A$1:$AB$57</definedName>
  </definedNames>
  <calcPr fullCalcOnLoad="1"/>
</workbook>
</file>

<file path=xl/sharedStrings.xml><?xml version="1.0" encoding="utf-8"?>
<sst xmlns="http://schemas.openxmlformats.org/spreadsheetml/2006/main" count="639" uniqueCount="194">
  <si>
    <t>30. Jun.</t>
  </si>
  <si>
    <t>04. Aug.</t>
  </si>
  <si>
    <t>08.Sept.</t>
  </si>
  <si>
    <t>22.Sept.</t>
  </si>
  <si>
    <t>Arnoldsw.</t>
  </si>
  <si>
    <t>D</t>
  </si>
  <si>
    <t xml:space="preserve"> Drayton</t>
  </si>
  <si>
    <t>GB</t>
  </si>
  <si>
    <t xml:space="preserve">Warsage </t>
  </si>
  <si>
    <t>B</t>
  </si>
  <si>
    <t>Groesbeek</t>
  </si>
  <si>
    <t>NL</t>
  </si>
  <si>
    <t>Amriswil</t>
  </si>
  <si>
    <t>CH</t>
  </si>
  <si>
    <t>tolu</t>
  </si>
  <si>
    <t>Snr</t>
  </si>
  <si>
    <t>NAME</t>
  </si>
  <si>
    <t>Chr. Name</t>
  </si>
  <si>
    <t>Nation</t>
  </si>
  <si>
    <r>
      <rPr>
        <sz val="10"/>
        <rFont val="Arial"/>
        <family val="0"/>
      </rPr>
      <t xml:space="preserve">1 Heat </t>
    </r>
    <r>
      <rPr>
        <sz val="10"/>
        <color indexed="25"/>
        <rFont val="Arial"/>
        <family val="0"/>
      </rPr>
      <t>X</t>
    </r>
  </si>
  <si>
    <r>
      <rPr>
        <sz val="10"/>
        <rFont val="Arial"/>
        <family val="0"/>
      </rPr>
      <t xml:space="preserve">2.Heat </t>
    </r>
    <r>
      <rPr>
        <sz val="10"/>
        <color indexed="25"/>
        <rFont val="Arial"/>
        <family val="0"/>
      </rPr>
      <t>X</t>
    </r>
  </si>
  <si>
    <r>
      <rPr>
        <sz val="10"/>
        <rFont val="Arial"/>
        <family val="0"/>
      </rPr>
      <t xml:space="preserve">3 Heat </t>
    </r>
    <r>
      <rPr>
        <sz val="10"/>
        <color indexed="25"/>
        <rFont val="Arial"/>
        <family val="0"/>
      </rPr>
      <t>X</t>
    </r>
  </si>
  <si>
    <t>1Day-Tot</t>
  </si>
  <si>
    <t>1.Heat</t>
  </si>
  <si>
    <t>2.Heat</t>
  </si>
  <si>
    <t>3.Heat</t>
  </si>
  <si>
    <t>2Day-Tot</t>
  </si>
  <si>
    <t>3Day-Tot</t>
  </si>
  <si>
    <t>x3.Heat</t>
  </si>
  <si>
    <t>4Day-Tot</t>
  </si>
  <si>
    <t>5Day-Tot</t>
  </si>
  <si>
    <t>Total</t>
  </si>
  <si>
    <t>Standing</t>
  </si>
  <si>
    <t>Point/Heat</t>
  </si>
  <si>
    <t>Change</t>
  </si>
  <si>
    <t>Wagemans</t>
  </si>
  <si>
    <r>
      <rPr>
        <sz val="10"/>
        <rFont val="Arial"/>
        <family val="0"/>
      </rPr>
      <t xml:space="preserve">Brenda </t>
    </r>
    <r>
      <rPr>
        <sz val="8"/>
        <rFont val="Arial"/>
        <family val="0"/>
      </rPr>
      <t xml:space="preserve">2 </t>
    </r>
    <r>
      <rPr>
        <sz val="7"/>
        <rFont val="Arial"/>
        <family val="0"/>
      </rPr>
      <t>WMX</t>
    </r>
  </si>
  <si>
    <t>A</t>
  </si>
  <si>
    <t>Jens-Beken</t>
  </si>
  <si>
    <t>Simons</t>
  </si>
  <si>
    <r>
      <rPr>
        <sz val="10"/>
        <color indexed="8"/>
        <rFont val="Arial"/>
        <family val="0"/>
      </rPr>
      <t xml:space="preserve">Amber  </t>
    </r>
    <r>
      <rPr>
        <sz val="7"/>
        <color indexed="8"/>
        <rFont val="Arial"/>
        <family val="0"/>
      </rPr>
      <t>2 WMX</t>
    </r>
  </si>
  <si>
    <t>IT</t>
  </si>
  <si>
    <t>Swets</t>
  </si>
  <si>
    <t>Saunders</t>
  </si>
  <si>
    <t>Marni</t>
  </si>
  <si>
    <t>Van Muylem</t>
  </si>
  <si>
    <t>Britt</t>
  </si>
  <si>
    <t>F</t>
  </si>
  <si>
    <t>Gowland</t>
  </si>
  <si>
    <t>Chelse</t>
  </si>
  <si>
    <t>ns</t>
  </si>
  <si>
    <t>DK</t>
  </si>
  <si>
    <t>Van Dam</t>
  </si>
  <si>
    <t>Kaylee</t>
  </si>
  <si>
    <t>CR</t>
  </si>
  <si>
    <t>Ruiters</t>
  </si>
  <si>
    <t>Maren</t>
  </si>
  <si>
    <t>Everts</t>
  </si>
  <si>
    <t>Amber</t>
  </si>
  <si>
    <t>Soulier</t>
  </si>
  <si>
    <t>Morgane</t>
  </si>
  <si>
    <t>Zünd</t>
  </si>
  <si>
    <t>Michelle</t>
  </si>
  <si>
    <t>Allison</t>
  </si>
  <si>
    <t>Bethany</t>
  </si>
  <si>
    <t>Van Nieuwenhove</t>
  </si>
  <si>
    <t>Silke</t>
  </si>
  <si>
    <t>Nooijens</t>
  </si>
  <si>
    <t>Stacy</t>
  </si>
  <si>
    <t>Hall</t>
  </si>
  <si>
    <t>Charlotte</t>
  </si>
  <si>
    <t>Brummans</t>
  </si>
  <si>
    <t>Selena</t>
  </si>
  <si>
    <t>Durston</t>
  </si>
  <si>
    <t>Kayleigh</t>
  </si>
  <si>
    <t>Vogelzang</t>
  </si>
  <si>
    <t>Mandy</t>
  </si>
  <si>
    <t>Geurkink</t>
  </si>
  <si>
    <t>Sarah</t>
  </si>
  <si>
    <t>Potter</t>
  </si>
  <si>
    <t>Georgia</t>
  </si>
  <si>
    <t>Mulder</t>
  </si>
  <si>
    <t>Jolien</t>
  </si>
  <si>
    <t>Møller Gertsen</t>
  </si>
  <si>
    <t>Amalie</t>
  </si>
  <si>
    <t>Garrood</t>
  </si>
  <si>
    <t>Jaymee</t>
  </si>
  <si>
    <t xml:space="preserve">NP - no Points &lt;3 Laps  ns No Start  </t>
  </si>
  <si>
    <t>Stessy</t>
  </si>
  <si>
    <t>Noor</t>
  </si>
  <si>
    <t>Nina</t>
  </si>
  <si>
    <t>Prevoo</t>
  </si>
  <si>
    <t>Carina</t>
  </si>
  <si>
    <t>Vounckx</t>
  </si>
  <si>
    <t>Sanne</t>
  </si>
  <si>
    <t>Schumacher</t>
  </si>
  <si>
    <t>Vera</t>
  </si>
  <si>
    <t>Zachmann</t>
  </si>
  <si>
    <t>Joyce</t>
  </si>
  <si>
    <t>Richards</t>
  </si>
  <si>
    <t>Chloe</t>
  </si>
  <si>
    <t>Juhn</t>
  </si>
  <si>
    <t>Blatter</t>
  </si>
  <si>
    <t>Julia</t>
  </si>
  <si>
    <t>Moreland</t>
  </si>
  <si>
    <t>Lilly</t>
  </si>
  <si>
    <t>Jones</t>
  </si>
  <si>
    <t>Hannah</t>
  </si>
  <si>
    <t>Marriott</t>
  </si>
  <si>
    <t>Vicky</t>
  </si>
  <si>
    <t>King</t>
  </si>
  <si>
    <t>Esme</t>
  </si>
  <si>
    <t>Van Miert</t>
  </si>
  <si>
    <t>Flavie</t>
  </si>
  <si>
    <t>Tyra</t>
  </si>
  <si>
    <t>XX</t>
  </si>
  <si>
    <t>Blue  Numbers: 2-Stroke</t>
  </si>
  <si>
    <t xml:space="preserve">  X Cancelled</t>
  </si>
  <si>
    <t>Newcomer</t>
  </si>
  <si>
    <t>X</t>
  </si>
  <si>
    <t>Particip. at Groesbeek</t>
  </si>
  <si>
    <t>1.</t>
  </si>
  <si>
    <t>2.</t>
  </si>
  <si>
    <t>3.</t>
  </si>
  <si>
    <t>Dayresult</t>
  </si>
  <si>
    <t>Correcction IMBA-Board</t>
  </si>
  <si>
    <t>Cancelled</t>
  </si>
  <si>
    <t>dq</t>
  </si>
  <si>
    <t>Disqualification</t>
  </si>
  <si>
    <t>Wildcard = riding only for Dayr.</t>
  </si>
  <si>
    <t>Yellow Card</t>
  </si>
  <si>
    <t>Change previous Standing  (1st 10)</t>
  </si>
  <si>
    <t>Nation-Cup Ladies 2019</t>
  </si>
  <si>
    <t xml:space="preserve">                                           IMBA</t>
  </si>
  <si>
    <t>All Points of the best 3 on Day-Results/Nation</t>
  </si>
  <si>
    <r>
      <rPr>
        <sz val="8"/>
        <color indexed="25"/>
        <rFont val="Arial"/>
        <family val="2"/>
      </rPr>
      <t>X</t>
    </r>
    <r>
      <rPr>
        <sz val="8"/>
        <rFont val="Arial"/>
        <family val="2"/>
      </rPr>
      <t xml:space="preserve"> A-wlr</t>
    </r>
  </si>
  <si>
    <t>L. Drayton</t>
  </si>
  <si>
    <t xml:space="preserve">Total </t>
  </si>
  <si>
    <t>Netherland</t>
  </si>
  <si>
    <t>Belgium</t>
  </si>
  <si>
    <t>Great Britain</t>
  </si>
  <si>
    <t>Germany</t>
  </si>
  <si>
    <t>Switzerland</t>
  </si>
  <si>
    <t>France</t>
  </si>
  <si>
    <t>Danmark</t>
  </si>
  <si>
    <t>Chec Republic</t>
  </si>
  <si>
    <t>Italy</t>
  </si>
  <si>
    <t>Russia</t>
  </si>
  <si>
    <t>Total Competitors</t>
  </si>
  <si>
    <t>Competitions</t>
  </si>
  <si>
    <t>AVERAGE</t>
  </si>
  <si>
    <t>Participants</t>
  </si>
  <si>
    <t xml:space="preserve">European Championship IMBA 2019 </t>
  </si>
  <si>
    <t>Name</t>
  </si>
  <si>
    <t>Surname</t>
  </si>
  <si>
    <t>1 Heat</t>
  </si>
  <si>
    <t xml:space="preserve">2.Heat </t>
  </si>
  <si>
    <t xml:space="preserve">3 Heat </t>
  </si>
  <si>
    <t>Chelsea</t>
  </si>
  <si>
    <t xml:space="preserve"> Wagemans</t>
  </si>
  <si>
    <t>Brenda</t>
  </si>
  <si>
    <t xml:space="preserve">Britt </t>
  </si>
  <si>
    <t>Jens-beken</t>
  </si>
  <si>
    <t xml:space="preserve">Stacey </t>
  </si>
  <si>
    <t xml:space="preserve">Amalie </t>
  </si>
  <si>
    <t xml:space="preserve">Jolien </t>
  </si>
  <si>
    <t>4- August Warsage</t>
  </si>
  <si>
    <t>8- September Groesbeek NL</t>
  </si>
  <si>
    <r>
      <rPr>
        <sz val="10"/>
        <rFont val="Arial"/>
        <family val="0"/>
      </rPr>
      <t xml:space="preserve">Britt </t>
    </r>
    <r>
      <rPr>
        <sz val="8"/>
        <rFont val="Arial"/>
        <family val="0"/>
      </rPr>
      <t xml:space="preserve">      2 WMX</t>
    </r>
  </si>
  <si>
    <r>
      <rPr>
        <sz val="10"/>
        <rFont val="Arial"/>
        <family val="0"/>
      </rPr>
      <t xml:space="preserve">Brenda </t>
    </r>
    <r>
      <rPr>
        <sz val="8"/>
        <rFont val="Arial"/>
        <family val="0"/>
      </rPr>
      <t>2 WMX</t>
    </r>
  </si>
  <si>
    <r>
      <t xml:space="preserve">Amber </t>
    </r>
    <r>
      <rPr>
        <sz val="9"/>
        <color indexed="8"/>
        <rFont val="Arial"/>
        <family val="2"/>
      </rPr>
      <t xml:space="preserve"> 2 WMX</t>
    </r>
  </si>
  <si>
    <t>Rus</t>
  </si>
  <si>
    <t>30. Juni Drayton   Dayresult</t>
  </si>
  <si>
    <t xml:space="preserve">European Championship              IMBA 2019 </t>
  </si>
  <si>
    <t xml:space="preserve">European Championship                IMBA 2019 </t>
  </si>
  <si>
    <t>EUROPEAN CHAMPIONSHIP IMBA 2019                         LADIES</t>
  </si>
  <si>
    <t>Angela</t>
  </si>
  <si>
    <t>Schellenbaum</t>
  </si>
  <si>
    <t>Sandra</t>
  </si>
  <si>
    <t xml:space="preserve">Katja </t>
  </si>
  <si>
    <t>Rahel</t>
  </si>
  <si>
    <t>Suter</t>
  </si>
  <si>
    <t>Latifa</t>
  </si>
  <si>
    <t>Schneider</t>
  </si>
  <si>
    <r>
      <t xml:space="preserve">Keller  </t>
    </r>
    <r>
      <rPr>
        <sz val="8"/>
        <rFont val="Arial"/>
        <family val="2"/>
      </rPr>
      <t>3 WMX</t>
    </r>
  </si>
  <si>
    <r>
      <t xml:space="preserve">Britt </t>
    </r>
    <r>
      <rPr>
        <sz val="8"/>
        <rFont val="Arial"/>
        <family val="0"/>
      </rPr>
      <t xml:space="preserve">     </t>
    </r>
    <r>
      <rPr>
        <sz val="7"/>
        <rFont val="Arial"/>
        <family val="0"/>
      </rPr>
      <t>2 WMX</t>
    </r>
  </si>
  <si>
    <r>
      <t xml:space="preserve">Britt  </t>
    </r>
    <r>
      <rPr>
        <sz val="8"/>
        <rFont val="Arial"/>
        <family val="2"/>
      </rPr>
      <t xml:space="preserve"> 1  WMX</t>
    </r>
  </si>
  <si>
    <t>22 - September Amriswil CH</t>
  </si>
  <si>
    <t xml:space="preserve">ns </t>
  </si>
  <si>
    <t>No Start</t>
  </si>
  <si>
    <t>NP</t>
  </si>
  <si>
    <t xml:space="preserve">no Points &lt;3 Laps    </t>
  </si>
  <si>
    <r>
      <t xml:space="preserve">Cynthia </t>
    </r>
    <r>
      <rPr>
        <sz val="8"/>
        <rFont val="Arial"/>
        <family val="2"/>
      </rPr>
      <t>1 WMX</t>
    </r>
  </si>
  <si>
    <r>
      <t xml:space="preserve">Cynthia </t>
    </r>
    <r>
      <rPr>
        <b/>
        <sz val="8"/>
        <rFont val="Arial"/>
        <family val="2"/>
      </rPr>
      <t>1 WMX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</si>
</sst>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0"/>
      <name val="Arial"/>
      <family val="0"/>
    </font>
    <font>
      <b/>
      <sz val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0"/>
      <color indexed="25"/>
      <name val="Arial"/>
      <family val="0"/>
    </font>
    <font>
      <b/>
      <sz val="10"/>
      <color indexed="8"/>
      <name val="Arial"/>
      <family val="0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1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25"/>
      <name val="Arial"/>
      <family val="2"/>
    </font>
    <font>
      <b/>
      <sz val="10"/>
      <color indexed="10"/>
      <name val="Arial"/>
      <family val="2"/>
    </font>
    <font>
      <sz val="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22"/>
      <name val="Arial"/>
      <family val="0"/>
    </font>
    <font>
      <sz val="8"/>
      <color indexed="25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color indexed="8"/>
      <name val="Arial"/>
      <family val="2"/>
    </font>
    <font>
      <sz val="11"/>
      <color indexed="2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0" fillId="44" borderId="1" applyNumberFormat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45" borderId="2" applyNumberFormat="0" applyAlignment="0" applyProtection="0"/>
    <xf numFmtId="0" fontId="61" fillId="44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47" borderId="7" applyNumberFormat="0" applyAlignment="0" applyProtection="0"/>
    <xf numFmtId="0" fontId="4" fillId="3" borderId="0" applyNumberFormat="0" applyBorder="0" applyAlignment="0" applyProtection="0"/>
    <xf numFmtId="0" fontId="0" fillId="45" borderId="2" applyNumberFormat="0" applyAlignment="0" applyProtection="0"/>
    <xf numFmtId="0" fontId="8" fillId="47" borderId="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48" borderId="3" applyNumberFormat="0" applyAlignment="0" applyProtection="0"/>
    <xf numFmtId="0" fontId="9" fillId="7" borderId="4" applyNumberFormat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5" fillId="49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4" applyNumberFormat="0" applyAlignment="0" applyProtection="0"/>
    <xf numFmtId="0" fontId="4" fillId="3" borderId="0" applyNumberFormat="0" applyBorder="0" applyAlignment="0" applyProtection="0"/>
    <xf numFmtId="0" fontId="9" fillId="7" borderId="4" applyNumberFormat="0" applyAlignment="0" applyProtection="0"/>
    <xf numFmtId="0" fontId="8" fillId="47" borderId="7" applyNumberFormat="0" applyAlignment="0" applyProtection="0"/>
    <xf numFmtId="0" fontId="8" fillId="47" borderId="7" applyNumberFormat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66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0" fillId="45" borderId="2" applyNumberFormat="0" applyAlignment="0" applyProtection="0"/>
    <xf numFmtId="0" fontId="0" fillId="45" borderId="2" applyNumberFormat="0" applyAlignment="0" applyProtection="0"/>
    <xf numFmtId="0" fontId="0" fillId="52" borderId="12" applyNumberFormat="0" applyFont="0" applyAlignment="0" applyProtection="0"/>
    <xf numFmtId="0" fontId="4" fillId="3" borderId="0" applyNumberFormat="0" applyBorder="0" applyAlignment="0" applyProtection="0"/>
    <xf numFmtId="0" fontId="17" fillId="46" borderId="13" applyNumberFormat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0" fillId="45" borderId="2" applyNumberFormat="0" applyAlignment="0" applyProtection="0"/>
    <xf numFmtId="0" fontId="7" fillId="0" borderId="6" applyNumberFormat="0" applyFill="0" applyAlignment="0" applyProtection="0"/>
    <xf numFmtId="9" fontId="0" fillId="0" borderId="0" applyFill="0" applyBorder="0" applyAlignment="0" applyProtection="0"/>
    <xf numFmtId="0" fontId="7" fillId="0" borderId="6" applyNumberFormat="0" applyFill="0" applyAlignment="0" applyProtection="0"/>
    <xf numFmtId="0" fontId="11" fillId="4" borderId="0" applyNumberFormat="0" applyBorder="0" applyAlignment="0" applyProtection="0"/>
    <xf numFmtId="0" fontId="67" fillId="53" borderId="0" applyNumberFormat="0" applyBorder="0" applyAlignment="0" applyProtection="0"/>
    <xf numFmtId="0" fontId="17" fillId="46" borderId="13" applyNumberFormat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7" fillId="46" borderId="13" applyNumberFormat="0" applyAlignment="0" applyProtection="0"/>
    <xf numFmtId="0" fontId="8" fillId="47" borderId="7" applyNumberFormat="0" applyAlignment="0" applyProtection="0"/>
    <xf numFmtId="0" fontId="10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9" fillId="7" borderId="4" applyNumberFormat="0" applyAlignment="0" applyProtection="0"/>
    <xf numFmtId="0" fontId="5" fillId="46" borderId="4" applyNumberFormat="0" applyAlignment="0" applyProtection="0"/>
    <xf numFmtId="0" fontId="17" fillId="46" borderId="13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4" fillId="54" borderId="18" applyNumberForma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19" xfId="0" applyFont="1" applyBorder="1" applyAlignment="1">
      <alignment horizontal="center"/>
    </xf>
    <xf numFmtId="0" fontId="18" fillId="16" borderId="20" xfId="0" applyFont="1" applyFill="1" applyBorder="1" applyAlignment="1">
      <alignment/>
    </xf>
    <xf numFmtId="0" fontId="18" fillId="55" borderId="0" xfId="0" applyFont="1" applyFill="1" applyBorder="1" applyAlignment="1">
      <alignment horizontal="center"/>
    </xf>
    <xf numFmtId="0" fontId="18" fillId="56" borderId="0" xfId="0" applyFont="1" applyFill="1" applyBorder="1" applyAlignment="1">
      <alignment horizontal="center"/>
    </xf>
    <xf numFmtId="0" fontId="22" fillId="35" borderId="0" xfId="0" applyFont="1" applyFill="1" applyBorder="1" applyAlignment="1">
      <alignment/>
    </xf>
    <xf numFmtId="0" fontId="20" fillId="0" borderId="0" xfId="0" applyFont="1" applyAlignment="1">
      <alignment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 shrinkToFit="1"/>
    </xf>
    <xf numFmtId="0" fontId="25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18" fillId="46" borderId="0" xfId="0" applyFont="1" applyFill="1" applyAlignment="1">
      <alignment textRotation="90"/>
    </xf>
    <xf numFmtId="0" fontId="18" fillId="46" borderId="0" xfId="0" applyFont="1" applyFill="1" applyAlignment="1">
      <alignment textRotation="90"/>
    </xf>
    <xf numFmtId="0" fontId="25" fillId="0" borderId="0" xfId="0" applyFont="1" applyAlignment="1">
      <alignment textRotation="90"/>
    </xf>
    <xf numFmtId="0" fontId="0" fillId="57" borderId="0" xfId="0" applyFont="1" applyFill="1" applyAlignment="1">
      <alignment textRotation="90"/>
    </xf>
    <xf numFmtId="0" fontId="27" fillId="58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7" fillId="46" borderId="0" xfId="0" applyFont="1" applyFill="1" applyAlignment="1">
      <alignment/>
    </xf>
    <xf numFmtId="0" fontId="0" fillId="59" borderId="0" xfId="0" applyFill="1" applyAlignment="1">
      <alignment/>
    </xf>
    <xf numFmtId="0" fontId="27" fillId="59" borderId="0" xfId="0" applyFont="1" applyFill="1" applyAlignment="1">
      <alignment/>
    </xf>
    <xf numFmtId="0" fontId="0" fillId="58" borderId="0" xfId="0" applyFill="1" applyAlignment="1">
      <alignment/>
    </xf>
    <xf numFmtId="0" fontId="27" fillId="58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46" borderId="0" xfId="0" applyFont="1" applyFill="1" applyAlignment="1">
      <alignment/>
    </xf>
    <xf numFmtId="0" fontId="27" fillId="0" borderId="0" xfId="0" applyFont="1" applyAlignment="1">
      <alignment/>
    </xf>
    <xf numFmtId="0" fontId="0" fillId="55" borderId="0" xfId="0" applyFont="1" applyFill="1" applyAlignment="1">
      <alignment/>
    </xf>
    <xf numFmtId="0" fontId="1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31" fillId="58" borderId="0" xfId="0" applyFont="1" applyFill="1" applyAlignment="1">
      <alignment/>
    </xf>
    <xf numFmtId="0" fontId="0" fillId="60" borderId="0" xfId="0" applyFill="1" applyAlignment="1">
      <alignment/>
    </xf>
    <xf numFmtId="0" fontId="27" fillId="60" borderId="0" xfId="0" applyFont="1" applyFill="1" applyAlignment="1">
      <alignment/>
    </xf>
    <xf numFmtId="0" fontId="32" fillId="57" borderId="0" xfId="0" applyFont="1" applyFill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0" fillId="61" borderId="0" xfId="0" applyFill="1" applyAlignment="1">
      <alignment/>
    </xf>
    <xf numFmtId="0" fontId="27" fillId="61" borderId="0" xfId="0" applyFont="1" applyFill="1" applyAlignment="1">
      <alignment/>
    </xf>
    <xf numFmtId="0" fontId="0" fillId="56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35" fillId="6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8" fillId="58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2" fillId="63" borderId="0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30" fillId="0" borderId="0" xfId="0" applyFont="1" applyFill="1" applyAlignment="1">
      <alignment horizontal="right"/>
    </xf>
    <xf numFmtId="0" fontId="36" fillId="0" borderId="23" xfId="0" applyFont="1" applyBorder="1" applyAlignment="1">
      <alignment/>
    </xf>
    <xf numFmtId="0" fontId="18" fillId="61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37" fillId="0" borderId="0" xfId="0" applyFont="1" applyAlignment="1">
      <alignment/>
    </xf>
    <xf numFmtId="0" fontId="38" fillId="64" borderId="0" xfId="0" applyFont="1" applyFill="1" applyAlignment="1">
      <alignment/>
    </xf>
    <xf numFmtId="0" fontId="38" fillId="0" borderId="0" xfId="0" applyFont="1" applyAlignment="1">
      <alignment/>
    </xf>
    <xf numFmtId="0" fontId="18" fillId="55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NumberFormat="1" applyFont="1" applyAlignment="1">
      <alignment/>
    </xf>
    <xf numFmtId="0" fontId="0" fillId="55" borderId="0" xfId="0" applyFill="1" applyBorder="1" applyAlignment="1">
      <alignment textRotation="90"/>
    </xf>
    <xf numFmtId="0" fontId="0" fillId="6" borderId="0" xfId="0" applyFill="1" applyBorder="1" applyAlignment="1">
      <alignment/>
    </xf>
    <xf numFmtId="0" fontId="0" fillId="0" borderId="0" xfId="0" applyFont="1" applyAlignment="1">
      <alignment/>
    </xf>
    <xf numFmtId="0" fontId="0" fillId="7" borderId="0" xfId="0" applyFill="1" applyBorder="1" applyAlignment="1">
      <alignment textRotation="90"/>
    </xf>
    <xf numFmtId="0" fontId="36" fillId="0" borderId="0" xfId="0" applyFont="1" applyAlignment="1">
      <alignment/>
    </xf>
    <xf numFmtId="0" fontId="41" fillId="0" borderId="0" xfId="0" applyNumberFormat="1" applyFont="1" applyAlignment="1">
      <alignment shrinkToFi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6" fillId="65" borderId="0" xfId="0" applyFont="1" applyFill="1" applyAlignment="1">
      <alignment/>
    </xf>
    <xf numFmtId="0" fontId="0" fillId="58" borderId="24" xfId="0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57" borderId="0" xfId="0" applyFont="1" applyFill="1" applyAlignment="1">
      <alignment/>
    </xf>
    <xf numFmtId="0" fontId="44" fillId="3" borderId="0" xfId="0" applyFont="1" applyFill="1" applyAlignment="1">
      <alignment/>
    </xf>
    <xf numFmtId="0" fontId="0" fillId="0" borderId="0" xfId="0" applyFont="1" applyAlignment="1">
      <alignment horizontal="right"/>
    </xf>
    <xf numFmtId="0" fontId="18" fillId="0" borderId="24" xfId="0" applyFont="1" applyBorder="1" applyAlignment="1">
      <alignment horizontal="center"/>
    </xf>
    <xf numFmtId="0" fontId="18" fillId="16" borderId="0" xfId="0" applyFont="1" applyFill="1" applyBorder="1" applyAlignment="1">
      <alignment/>
    </xf>
    <xf numFmtId="0" fontId="18" fillId="58" borderId="0" xfId="0" applyFont="1" applyFill="1" applyAlignment="1">
      <alignment/>
    </xf>
    <xf numFmtId="0" fontId="1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3" fillId="46" borderId="0" xfId="0" applyFont="1" applyFill="1" applyAlignment="1">
      <alignment/>
    </xf>
    <xf numFmtId="0" fontId="39" fillId="0" borderId="0" xfId="0" applyFont="1" applyFill="1" applyAlignment="1">
      <alignment/>
    </xf>
    <xf numFmtId="0" fontId="18" fillId="0" borderId="0" xfId="0" applyNumberFormat="1" applyFont="1" applyFill="1" applyAlignment="1">
      <alignment shrinkToFit="1"/>
    </xf>
    <xf numFmtId="0" fontId="0" fillId="0" borderId="0" xfId="0" applyFont="1" applyFill="1" applyAlignment="1">
      <alignment textRotation="90"/>
    </xf>
    <xf numFmtId="0" fontId="0" fillId="46" borderId="0" xfId="0" applyFill="1" applyAlignment="1">
      <alignment/>
    </xf>
    <xf numFmtId="0" fontId="47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33" fillId="46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1" fontId="18" fillId="55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6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3" fillId="0" borderId="0" xfId="0" applyNumberFormat="1" applyFont="1" applyAlignment="1">
      <alignment shrinkToFit="1"/>
    </xf>
    <xf numFmtId="0" fontId="18" fillId="0" borderId="0" xfId="0" applyFont="1" applyAlignment="1">
      <alignment textRotation="90"/>
    </xf>
    <xf numFmtId="0" fontId="18" fillId="0" borderId="0" xfId="0" applyFont="1" applyAlignment="1">
      <alignment textRotation="90"/>
    </xf>
    <xf numFmtId="0" fontId="22" fillId="0" borderId="0" xfId="0" applyFont="1" applyFill="1" applyBorder="1" applyAlignment="1">
      <alignment/>
    </xf>
    <xf numFmtId="0" fontId="0" fillId="66" borderId="0" xfId="0" applyFont="1" applyFill="1" applyAlignment="1">
      <alignment/>
    </xf>
    <xf numFmtId="0" fontId="18" fillId="67" borderId="0" xfId="0" applyFont="1" applyFill="1" applyAlignment="1">
      <alignment/>
    </xf>
    <xf numFmtId="0" fontId="31" fillId="68" borderId="0" xfId="0" applyFont="1" applyFill="1" applyAlignment="1">
      <alignment/>
    </xf>
    <xf numFmtId="0" fontId="31" fillId="67" borderId="0" xfId="0" applyFont="1" applyFill="1" applyAlignment="1">
      <alignment/>
    </xf>
    <xf numFmtId="0" fontId="0" fillId="67" borderId="0" xfId="0" applyFill="1" applyAlignment="1">
      <alignment/>
    </xf>
    <xf numFmtId="0" fontId="33" fillId="0" borderId="0" xfId="0" applyFont="1" applyAlignment="1">
      <alignment/>
    </xf>
    <xf numFmtId="0" fontId="0" fillId="69" borderId="0" xfId="0" applyFont="1" applyFill="1" applyAlignment="1">
      <alignment/>
    </xf>
    <xf numFmtId="0" fontId="32" fillId="0" borderId="0" xfId="0" applyFont="1" applyFill="1" applyAlignment="1">
      <alignment/>
    </xf>
    <xf numFmtId="0" fontId="18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0" fillId="69" borderId="0" xfId="0" applyFont="1" applyFill="1" applyBorder="1" applyAlignment="1">
      <alignment/>
    </xf>
    <xf numFmtId="0" fontId="18" fillId="70" borderId="0" xfId="0" applyFont="1" applyFill="1" applyBorder="1" applyAlignment="1">
      <alignment/>
    </xf>
    <xf numFmtId="0" fontId="18" fillId="70" borderId="2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18" fillId="67" borderId="0" xfId="0" applyFont="1" applyFill="1" applyAlignment="1">
      <alignment/>
    </xf>
    <xf numFmtId="0" fontId="0" fillId="46" borderId="0" xfId="0" applyFont="1" applyFill="1" applyAlignment="1">
      <alignment/>
    </xf>
    <xf numFmtId="0" fontId="39" fillId="3" borderId="0" xfId="0" applyFont="1" applyFill="1" applyBorder="1" applyAlignment="1">
      <alignment wrapText="1"/>
    </xf>
    <xf numFmtId="0" fontId="25" fillId="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</cellXfs>
  <cellStyles count="21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 1" xfId="120"/>
    <cellStyle name="Bemærk!" xfId="121"/>
    <cellStyle name="Berechnung" xfId="122"/>
    <cellStyle name="Beregning" xfId="123"/>
    <cellStyle name="Berekening" xfId="124"/>
    <cellStyle name="Calcul" xfId="125"/>
    <cellStyle name="Calculation" xfId="126"/>
    <cellStyle name="Celkem" xfId="127"/>
    <cellStyle name="Cellule liée" xfId="128"/>
    <cellStyle name="Check Cell" xfId="129"/>
    <cellStyle name="Chybně" xfId="130"/>
    <cellStyle name="Commentaire" xfId="131"/>
    <cellStyle name="Controlecel" xfId="132"/>
    <cellStyle name="Comma" xfId="133"/>
    <cellStyle name="Comma [0]" xfId="134"/>
    <cellStyle name="Eingabe" xfId="135"/>
    <cellStyle name="Entrée" xfId="136"/>
    <cellStyle name="Ergebnis" xfId="137"/>
    <cellStyle name="Erklärender Text" xfId="138"/>
    <cellStyle name="Euro" xfId="139"/>
    <cellStyle name="Explanatory Text" xfId="140"/>
    <cellStyle name="Forklarende tekst" xfId="141"/>
    <cellStyle name="Gekoppelde cel" xfId="142"/>
    <cellStyle name="God" xfId="143"/>
    <cellStyle name="Goed" xfId="144"/>
    <cellStyle name="Good 1" xfId="145"/>
    <cellStyle name="Gut" xfId="146"/>
    <cellStyle name="Heading 1 1" xfId="147"/>
    <cellStyle name="Heading 2 1" xfId="148"/>
    <cellStyle name="Heading 3" xfId="149"/>
    <cellStyle name="Heading 4" xfId="150"/>
    <cellStyle name="Input" xfId="151"/>
    <cellStyle name="Insatisfaisant" xfId="152"/>
    <cellStyle name="Invoer" xfId="153"/>
    <cellStyle name="Kontroller celle" xfId="154"/>
    <cellStyle name="Kontrolní buňka" xfId="155"/>
    <cellStyle name="Kop 1" xfId="156"/>
    <cellStyle name="Kop 2" xfId="157"/>
    <cellStyle name="Kop 3" xfId="158"/>
    <cellStyle name="Kop 4" xfId="159"/>
    <cellStyle name="Linked Cell" xfId="160"/>
    <cellStyle name="Markeringsfarve1" xfId="161"/>
    <cellStyle name="Markeringsfarve2" xfId="162"/>
    <cellStyle name="Markeringsfarve3" xfId="163"/>
    <cellStyle name="Markeringsfarve4" xfId="164"/>
    <cellStyle name="Markeringsfarve5" xfId="165"/>
    <cellStyle name="Markeringsfarve6" xfId="166"/>
    <cellStyle name="Nadpis 1" xfId="167"/>
    <cellStyle name="Nadpis 2" xfId="168"/>
    <cellStyle name="Nadpis 3" xfId="169"/>
    <cellStyle name="Nadpis 4" xfId="170"/>
    <cellStyle name="Název" xfId="171"/>
    <cellStyle name="Neutraal" xfId="172"/>
    <cellStyle name="Neutral" xfId="173"/>
    <cellStyle name="Neutral 1" xfId="174"/>
    <cellStyle name="Neutrální" xfId="175"/>
    <cellStyle name="Neutre" xfId="176"/>
    <cellStyle name="Normal 2" xfId="177"/>
    <cellStyle name="Note 1" xfId="178"/>
    <cellStyle name="Notitie" xfId="179"/>
    <cellStyle name="Notiz" xfId="180"/>
    <cellStyle name="Ongeldig" xfId="181"/>
    <cellStyle name="Output" xfId="182"/>
    <cellStyle name="Overskrift 1" xfId="183"/>
    <cellStyle name="Overskrift 2" xfId="184"/>
    <cellStyle name="Overskrift 3" xfId="185"/>
    <cellStyle name="Overskrift 4" xfId="186"/>
    <cellStyle name="Poznámka" xfId="187"/>
    <cellStyle name="Propojená buňka" xfId="188"/>
    <cellStyle name="Percent" xfId="189"/>
    <cellStyle name="Sammenkædet celle" xfId="190"/>
    <cellStyle name="Satisfaisant" xfId="191"/>
    <cellStyle name="Schlecht" xfId="192"/>
    <cellStyle name="Sortie" xfId="193"/>
    <cellStyle name="Správně" xfId="194"/>
    <cellStyle name="Text upozornění" xfId="195"/>
    <cellStyle name="Texte explicatif" xfId="196"/>
    <cellStyle name="Titel" xfId="197"/>
    <cellStyle name="Title" xfId="198"/>
    <cellStyle name="Titre" xfId="199"/>
    <cellStyle name="Titre 1" xfId="200"/>
    <cellStyle name="Titre 2" xfId="201"/>
    <cellStyle name="Titre 3" xfId="202"/>
    <cellStyle name="Titre 4" xfId="203"/>
    <cellStyle name="Totaal" xfId="204"/>
    <cellStyle name="Total" xfId="205"/>
    <cellStyle name="Überschrift" xfId="206"/>
    <cellStyle name="Überschrift 1" xfId="207"/>
    <cellStyle name="Überschrift 2" xfId="208"/>
    <cellStyle name="Überschrift 3" xfId="209"/>
    <cellStyle name="Überschrift 4" xfId="210"/>
    <cellStyle name="Ugyldig" xfId="211"/>
    <cellStyle name="Uitvoer" xfId="212"/>
    <cellStyle name="Vérification" xfId="213"/>
    <cellStyle name="Verklarende tekst" xfId="214"/>
    <cellStyle name="Verknüpfte Zelle" xfId="215"/>
    <cellStyle name="Vstup" xfId="216"/>
    <cellStyle name="Výpočet" xfId="217"/>
    <cellStyle name="Výstup" xfId="218"/>
    <cellStyle name="Vysvětlující text" xfId="219"/>
    <cellStyle name="Waarschuwingstekst" xfId="220"/>
    <cellStyle name="Currency" xfId="221"/>
    <cellStyle name="Currency [0]" xfId="222"/>
    <cellStyle name="Warnender Text" xfId="223"/>
    <cellStyle name="Warning Text" xfId="224"/>
    <cellStyle name="Zelle überprüfen" xfId="225"/>
    <cellStyle name="Zvýraznění 1" xfId="226"/>
    <cellStyle name="Zvýraznění 2" xfId="227"/>
    <cellStyle name="Zvýraznění 3" xfId="228"/>
    <cellStyle name="Zvýraznění 4" xfId="229"/>
    <cellStyle name="Zvýraznění 5" xfId="230"/>
    <cellStyle name="Zvýraznění 6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ADD58A"/>
      <rgbColor rgb="00800080"/>
      <rgbColor rgb="00248EDE"/>
      <rgbColor rgb="00C0C0C0"/>
      <rgbColor rgb="00808080"/>
      <rgbColor rgb="00ADC5E7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FCC79B"/>
      <rgbColor rgb="00800080"/>
      <rgbColor rgb="00800000"/>
      <rgbColor rgb="00FDC578"/>
      <rgbColor rgb="000000FF"/>
      <rgbColor rgb="008CCFB7"/>
      <rgbColor rgb="00BCE4E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2EA12"/>
      <rgbColor rgb="00FFCC00"/>
      <rgbColor rgb="00FF9900"/>
      <rgbColor rgb="00FF6600"/>
      <rgbColor rgb="00FDB94D"/>
      <rgbColor rgb="00969696"/>
      <rgbColor rgb="00003366"/>
      <rgbColor rgb="00339966"/>
      <rgbColor rgb="00003300"/>
      <rgbColor rgb="00333300"/>
      <rgbColor rgb="00993300"/>
      <rgbColor rgb="00EF413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80</xdr:row>
      <xdr:rowOff>0</xdr:rowOff>
    </xdr:from>
    <xdr:to>
      <xdr:col>9</xdr:col>
      <xdr:colOff>9525</xdr:colOff>
      <xdr:row>82</xdr:row>
      <xdr:rowOff>19050</xdr:rowOff>
    </xdr:to>
    <xdr:pic>
      <xdr:nvPicPr>
        <xdr:cNvPr id="1" name="Grafik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973175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19050</xdr:rowOff>
    </xdr:from>
    <xdr:to>
      <xdr:col>2</xdr:col>
      <xdr:colOff>171450</xdr:colOff>
      <xdr:row>3</xdr:row>
      <xdr:rowOff>400050</xdr:rowOff>
    </xdr:to>
    <xdr:pic>
      <xdr:nvPicPr>
        <xdr:cNvPr id="2" name="Grafik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52425"/>
          <a:ext cx="1209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3"/>
  <sheetViews>
    <sheetView tabSelected="1" zoomScale="124" zoomScaleNormal="124" zoomScaleSheetLayoutView="100" zoomScalePageLayoutView="0" workbookViewId="0" topLeftCell="A1">
      <selection activeCell="C11" sqref="C11"/>
    </sheetView>
  </sheetViews>
  <sheetFormatPr defaultColWidth="11.00390625" defaultRowHeight="12.75"/>
  <cols>
    <col min="1" max="1" width="4.00390625" style="1" customWidth="1"/>
    <col min="2" max="2" width="15.421875" style="0" customWidth="1"/>
    <col min="3" max="3" width="12.140625" style="0" customWidth="1"/>
    <col min="4" max="4" width="3.57421875" style="0" customWidth="1"/>
    <col min="5" max="7" width="3.140625" style="0" customWidth="1"/>
    <col min="8" max="8" width="4.140625" style="0" customWidth="1"/>
    <col min="9" max="11" width="3.140625" style="0" customWidth="1"/>
    <col min="12" max="12" width="4.140625" style="0" customWidth="1"/>
    <col min="13" max="15" width="3.140625" style="0" customWidth="1"/>
    <col min="16" max="16" width="4.140625" style="0" customWidth="1"/>
    <col min="17" max="19" width="3.140625" style="0" customWidth="1"/>
    <col min="20" max="20" width="4.140625" style="0" customWidth="1"/>
    <col min="21" max="23" width="3.421875" style="0" customWidth="1"/>
    <col min="24" max="24" width="4.140625" style="0" customWidth="1"/>
    <col min="25" max="25" width="5.57421875" style="0" customWidth="1"/>
    <col min="26" max="27" width="3.140625" style="0" customWidth="1"/>
    <col min="28" max="31" width="3.57421875" style="0" customWidth="1"/>
    <col min="32" max="32" width="3.421875" style="0" customWidth="1"/>
  </cols>
  <sheetData>
    <row r="1" spans="1:28" ht="26.25">
      <c r="A1" s="2" t="s">
        <v>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3"/>
      <c r="Z1" s="3"/>
      <c r="AA1" s="3"/>
      <c r="AB1" s="3"/>
    </row>
    <row r="2" spans="1:23" ht="12.75">
      <c r="A2"/>
      <c r="E2" s="131">
        <v>43611</v>
      </c>
      <c r="F2" s="131"/>
      <c r="G2" s="131"/>
      <c r="I2" s="131" t="s">
        <v>0</v>
      </c>
      <c r="J2" s="131"/>
      <c r="K2" s="131"/>
      <c r="M2" s="131" t="s">
        <v>1</v>
      </c>
      <c r="N2" s="131"/>
      <c r="O2" s="131"/>
      <c r="Q2" s="131" t="s">
        <v>2</v>
      </c>
      <c r="R2" s="131"/>
      <c r="S2" s="131"/>
      <c r="U2" s="132" t="s">
        <v>3</v>
      </c>
      <c r="V2" s="132"/>
      <c r="W2" s="132"/>
    </row>
    <row r="3" spans="5:25" ht="12.75">
      <c r="E3" s="133" t="s">
        <v>4</v>
      </c>
      <c r="F3" s="133"/>
      <c r="G3" s="133"/>
      <c r="H3" s="5" t="s">
        <v>5</v>
      </c>
      <c r="I3" s="134" t="s">
        <v>6</v>
      </c>
      <c r="J3" s="134"/>
      <c r="K3" s="134"/>
      <c r="L3" s="6" t="s">
        <v>7</v>
      </c>
      <c r="M3" s="133" t="s">
        <v>8</v>
      </c>
      <c r="N3" s="133"/>
      <c r="O3" s="133"/>
      <c r="P3" s="7" t="s">
        <v>9</v>
      </c>
      <c r="Q3" s="135" t="s">
        <v>10</v>
      </c>
      <c r="R3" s="135"/>
      <c r="S3" s="135"/>
      <c r="T3" s="8" t="s">
        <v>11</v>
      </c>
      <c r="U3" s="136" t="s">
        <v>12</v>
      </c>
      <c r="V3" s="136"/>
      <c r="W3" s="136"/>
      <c r="X3" s="9" t="s">
        <v>13</v>
      </c>
      <c r="Y3" s="10" t="s">
        <v>14</v>
      </c>
    </row>
    <row r="4" spans="1:31" ht="51">
      <c r="A4" s="11" t="s">
        <v>15</v>
      </c>
      <c r="B4" s="12" t="s">
        <v>16</v>
      </c>
      <c r="C4" s="13" t="s">
        <v>17</v>
      </c>
      <c r="D4" s="14" t="s">
        <v>18</v>
      </c>
      <c r="E4" s="15" t="s">
        <v>19</v>
      </c>
      <c r="F4" s="15" t="s">
        <v>20</v>
      </c>
      <c r="G4" s="15" t="s">
        <v>21</v>
      </c>
      <c r="H4" s="16" t="s">
        <v>22</v>
      </c>
      <c r="I4" s="15" t="s">
        <v>23</v>
      </c>
      <c r="J4" s="15" t="s">
        <v>24</v>
      </c>
      <c r="K4" s="15" t="s">
        <v>25</v>
      </c>
      <c r="L4" s="16" t="s">
        <v>26</v>
      </c>
      <c r="M4" s="15" t="s">
        <v>23</v>
      </c>
      <c r="N4" s="15" t="s">
        <v>24</v>
      </c>
      <c r="O4" s="15" t="s">
        <v>25</v>
      </c>
      <c r="P4" s="16" t="s">
        <v>27</v>
      </c>
      <c r="Q4" s="15" t="s">
        <v>23</v>
      </c>
      <c r="R4" s="15" t="s">
        <v>24</v>
      </c>
      <c r="S4" s="15" t="s">
        <v>28</v>
      </c>
      <c r="T4" s="16" t="s">
        <v>29</v>
      </c>
      <c r="U4" s="15" t="s">
        <v>23</v>
      </c>
      <c r="V4" s="15" t="s">
        <v>24</v>
      </c>
      <c r="W4" s="15" t="s">
        <v>25</v>
      </c>
      <c r="X4" s="17" t="s">
        <v>30</v>
      </c>
      <c r="Y4" s="18" t="s">
        <v>31</v>
      </c>
      <c r="Z4" s="15" t="s">
        <v>32</v>
      </c>
      <c r="AA4" s="15" t="s">
        <v>33</v>
      </c>
      <c r="AB4" s="19" t="s">
        <v>34</v>
      </c>
      <c r="AC4" s="14"/>
      <c r="AD4" s="14"/>
      <c r="AE4" s="14"/>
    </row>
    <row r="5" spans="1:33" ht="12.75">
      <c r="A5" s="20">
        <v>30</v>
      </c>
      <c r="B5" s="1" t="s">
        <v>35</v>
      </c>
      <c r="C5" s="21" t="s">
        <v>36</v>
      </c>
      <c r="D5" s="7" t="s">
        <v>9</v>
      </c>
      <c r="E5" s="22"/>
      <c r="F5" s="22"/>
      <c r="G5" s="22"/>
      <c r="H5" s="23">
        <f aca="true" t="shared" si="0" ref="H5:H36">SUM(E5:G5)</f>
        <v>0</v>
      </c>
      <c r="I5" s="24">
        <v>54</v>
      </c>
      <c r="J5" s="24">
        <v>54</v>
      </c>
      <c r="K5" s="24">
        <v>54</v>
      </c>
      <c r="L5" s="25">
        <f aca="true" t="shared" si="1" ref="L5:L36">SUM(I5:K5)</f>
        <v>162</v>
      </c>
      <c r="M5" s="26">
        <v>60</v>
      </c>
      <c r="N5" s="26">
        <v>60</v>
      </c>
      <c r="O5" s="26">
        <v>60</v>
      </c>
      <c r="P5" s="27">
        <f aca="true" t="shared" si="2" ref="P5:P36">SUM(M5:O5)</f>
        <v>180</v>
      </c>
      <c r="Q5" s="24">
        <v>54</v>
      </c>
      <c r="R5" s="24">
        <v>54</v>
      </c>
      <c r="S5" s="24">
        <v>54</v>
      </c>
      <c r="T5" s="25">
        <f aca="true" t="shared" si="3" ref="T5:T36">SUM(Q5:S5)</f>
        <v>162</v>
      </c>
      <c r="U5" s="31">
        <v>60</v>
      </c>
      <c r="V5" s="31">
        <v>60</v>
      </c>
      <c r="W5" s="44">
        <v>50</v>
      </c>
      <c r="X5" s="29">
        <f aca="true" t="shared" si="4" ref="X5:X36">SUM(U5:W5)</f>
        <v>170</v>
      </c>
      <c r="Y5" s="30">
        <f aca="true" t="shared" si="5" ref="Y5:Y36">SUM((H5+L5+P5+T5+X5))</f>
        <v>674</v>
      </c>
      <c r="Z5">
        <v>1</v>
      </c>
      <c r="AA5" s="31">
        <v>60</v>
      </c>
      <c r="AB5" s="32"/>
      <c r="AC5" s="33"/>
      <c r="AF5" s="34" t="s">
        <v>37</v>
      </c>
      <c r="AG5" s="35"/>
    </row>
    <row r="6" spans="1:32" ht="12.75">
      <c r="A6" s="36">
        <v>9</v>
      </c>
      <c r="B6" s="1" t="s">
        <v>38</v>
      </c>
      <c r="C6" s="122" t="s">
        <v>185</v>
      </c>
      <c r="D6" s="8" t="s">
        <v>11</v>
      </c>
      <c r="E6" s="22"/>
      <c r="F6" s="22"/>
      <c r="G6" s="22"/>
      <c r="H6" s="29">
        <f t="shared" si="0"/>
        <v>0</v>
      </c>
      <c r="I6" s="37">
        <v>50</v>
      </c>
      <c r="J6" s="37">
        <v>50</v>
      </c>
      <c r="K6" s="22">
        <v>47</v>
      </c>
      <c r="L6" s="38">
        <f t="shared" si="1"/>
        <v>147</v>
      </c>
      <c r="M6" s="37">
        <v>50</v>
      </c>
      <c r="N6" s="24">
        <v>54</v>
      </c>
      <c r="O6" s="24">
        <v>54</v>
      </c>
      <c r="P6" s="25">
        <f t="shared" si="2"/>
        <v>158</v>
      </c>
      <c r="Q6" s="26">
        <v>60</v>
      </c>
      <c r="R6" s="26">
        <v>60</v>
      </c>
      <c r="S6" s="26">
        <v>60</v>
      </c>
      <c r="T6" s="27">
        <f t="shared" si="3"/>
        <v>180</v>
      </c>
      <c r="U6" s="44">
        <v>50</v>
      </c>
      <c r="V6" s="44">
        <v>50</v>
      </c>
      <c r="W6" s="39">
        <v>54</v>
      </c>
      <c r="X6" s="29">
        <f t="shared" si="4"/>
        <v>154</v>
      </c>
      <c r="Y6" s="30">
        <f t="shared" si="5"/>
        <v>639</v>
      </c>
      <c r="Z6">
        <v>2</v>
      </c>
      <c r="AA6" s="39">
        <v>54</v>
      </c>
      <c r="AB6" s="32"/>
      <c r="AC6" s="33"/>
      <c r="AF6" s="6" t="s">
        <v>7</v>
      </c>
    </row>
    <row r="7" spans="1:32" ht="12.75">
      <c r="A7" s="20">
        <v>6</v>
      </c>
      <c r="B7" s="1" t="s">
        <v>42</v>
      </c>
      <c r="C7" s="122" t="s">
        <v>192</v>
      </c>
      <c r="D7" s="8" t="s">
        <v>11</v>
      </c>
      <c r="E7" s="22"/>
      <c r="F7" s="22"/>
      <c r="G7" s="22"/>
      <c r="H7" s="29">
        <f t="shared" si="0"/>
        <v>0</v>
      </c>
      <c r="I7" s="22">
        <v>45</v>
      </c>
      <c r="J7" s="22">
        <v>45</v>
      </c>
      <c r="K7" s="22">
        <v>45</v>
      </c>
      <c r="L7" s="29">
        <f t="shared" si="1"/>
        <v>135</v>
      </c>
      <c r="M7" s="22">
        <v>47</v>
      </c>
      <c r="N7" s="22">
        <v>47</v>
      </c>
      <c r="O7" s="22">
        <v>45</v>
      </c>
      <c r="P7" s="29">
        <f t="shared" si="2"/>
        <v>139</v>
      </c>
      <c r="Q7">
        <v>45</v>
      </c>
      <c r="R7">
        <v>47</v>
      </c>
      <c r="S7">
        <v>47</v>
      </c>
      <c r="T7" s="29">
        <f t="shared" si="3"/>
        <v>139</v>
      </c>
      <c r="U7" s="47">
        <v>41</v>
      </c>
      <c r="V7" s="47">
        <v>39</v>
      </c>
      <c r="W7" s="47">
        <v>43</v>
      </c>
      <c r="X7" s="29">
        <f t="shared" si="4"/>
        <v>123</v>
      </c>
      <c r="Y7" s="30">
        <f t="shared" si="5"/>
        <v>536</v>
      </c>
      <c r="Z7">
        <v>3</v>
      </c>
      <c r="AA7" s="44">
        <v>50</v>
      </c>
      <c r="AB7" s="45"/>
      <c r="AC7" s="33"/>
      <c r="AF7" s="46" t="s">
        <v>41</v>
      </c>
    </row>
    <row r="8" spans="1:32" ht="12.75">
      <c r="A8" s="48">
        <v>32</v>
      </c>
      <c r="B8" s="1" t="s">
        <v>45</v>
      </c>
      <c r="C8" s="122" t="s">
        <v>186</v>
      </c>
      <c r="D8" s="7" t="s">
        <v>9</v>
      </c>
      <c r="E8" s="22"/>
      <c r="F8" s="22"/>
      <c r="G8" s="22"/>
      <c r="H8" s="23">
        <f t="shared" si="0"/>
        <v>0</v>
      </c>
      <c r="I8" s="22">
        <v>41</v>
      </c>
      <c r="J8" s="22">
        <v>35</v>
      </c>
      <c r="K8" s="22">
        <v>43</v>
      </c>
      <c r="L8" s="29">
        <f t="shared" si="1"/>
        <v>119</v>
      </c>
      <c r="M8" s="22">
        <v>35</v>
      </c>
      <c r="N8" s="22">
        <v>31</v>
      </c>
      <c r="O8" s="22">
        <v>37</v>
      </c>
      <c r="P8" s="29">
        <f t="shared" si="2"/>
        <v>103</v>
      </c>
      <c r="Q8">
        <v>41</v>
      </c>
      <c r="R8">
        <v>43</v>
      </c>
      <c r="S8">
        <v>41</v>
      </c>
      <c r="T8" s="29">
        <f t="shared" si="3"/>
        <v>125</v>
      </c>
      <c r="U8" s="47">
        <v>45</v>
      </c>
      <c r="V8" s="47">
        <v>43</v>
      </c>
      <c r="W8" s="47">
        <v>39</v>
      </c>
      <c r="X8" s="29">
        <f t="shared" si="4"/>
        <v>127</v>
      </c>
      <c r="Y8" s="30">
        <f t="shared" si="5"/>
        <v>474</v>
      </c>
      <c r="Z8">
        <v>4</v>
      </c>
      <c r="AA8" s="47">
        <v>47</v>
      </c>
      <c r="AB8" s="45"/>
      <c r="AC8" s="33"/>
      <c r="AF8" s="9" t="s">
        <v>13</v>
      </c>
    </row>
    <row r="9" spans="1:32" ht="12.75">
      <c r="A9" s="48">
        <v>14</v>
      </c>
      <c r="B9" s="1" t="s">
        <v>43</v>
      </c>
      <c r="C9" s="21" t="s">
        <v>44</v>
      </c>
      <c r="D9" s="80" t="s">
        <v>7</v>
      </c>
      <c r="E9" s="22"/>
      <c r="F9" s="22"/>
      <c r="G9" s="22"/>
      <c r="H9" s="29">
        <f t="shared" si="0"/>
        <v>0</v>
      </c>
      <c r="I9" s="22">
        <v>43</v>
      </c>
      <c r="J9" s="22">
        <v>43</v>
      </c>
      <c r="K9" s="22">
        <v>41</v>
      </c>
      <c r="L9" s="29">
        <f t="shared" si="1"/>
        <v>127</v>
      </c>
      <c r="M9" s="22">
        <v>41</v>
      </c>
      <c r="N9" s="22">
        <v>39</v>
      </c>
      <c r="O9" s="22">
        <v>41</v>
      </c>
      <c r="P9" s="29">
        <f t="shared" si="2"/>
        <v>121</v>
      </c>
      <c r="Q9">
        <v>35</v>
      </c>
      <c r="R9">
        <v>39</v>
      </c>
      <c r="S9">
        <v>26</v>
      </c>
      <c r="T9" s="29">
        <f t="shared" si="3"/>
        <v>100</v>
      </c>
      <c r="U9" s="47">
        <v>35</v>
      </c>
      <c r="V9" s="47">
        <v>33</v>
      </c>
      <c r="W9" s="47">
        <v>35</v>
      </c>
      <c r="X9" s="29">
        <f t="shared" si="4"/>
        <v>103</v>
      </c>
      <c r="Y9" s="30">
        <f t="shared" si="5"/>
        <v>451</v>
      </c>
      <c r="Z9">
        <v>5</v>
      </c>
      <c r="AA9" s="47">
        <v>45</v>
      </c>
      <c r="AB9" s="49"/>
      <c r="AC9" s="33"/>
      <c r="AF9" s="7" t="s">
        <v>9</v>
      </c>
    </row>
    <row r="10" spans="1:32" ht="12.75">
      <c r="A10" s="36">
        <v>1</v>
      </c>
      <c r="B10" s="40" t="s">
        <v>39</v>
      </c>
      <c r="C10" s="41" t="s">
        <v>40</v>
      </c>
      <c r="D10" s="8" t="s">
        <v>11</v>
      </c>
      <c r="E10" s="22"/>
      <c r="F10" s="22"/>
      <c r="G10" s="22"/>
      <c r="H10" s="29">
        <f t="shared" si="0"/>
        <v>0</v>
      </c>
      <c r="I10" s="22">
        <v>47</v>
      </c>
      <c r="J10" s="22">
        <v>47</v>
      </c>
      <c r="K10" s="37">
        <v>50</v>
      </c>
      <c r="L10" s="29">
        <f t="shared" si="1"/>
        <v>144</v>
      </c>
      <c r="M10" s="22">
        <v>45</v>
      </c>
      <c r="N10" s="37">
        <v>50</v>
      </c>
      <c r="O10" s="22">
        <v>47</v>
      </c>
      <c r="P10" s="38">
        <f t="shared" si="2"/>
        <v>142</v>
      </c>
      <c r="Q10" s="42">
        <v>50</v>
      </c>
      <c r="R10" s="42">
        <v>50</v>
      </c>
      <c r="S10" s="42">
        <v>50</v>
      </c>
      <c r="T10" s="43">
        <f t="shared" si="3"/>
        <v>150</v>
      </c>
      <c r="U10" s="123" t="s">
        <v>190</v>
      </c>
      <c r="V10" s="123" t="s">
        <v>50</v>
      </c>
      <c r="W10" s="123" t="s">
        <v>50</v>
      </c>
      <c r="X10" s="29">
        <f t="shared" si="4"/>
        <v>0</v>
      </c>
      <c r="Y10" s="30">
        <f t="shared" si="5"/>
        <v>436</v>
      </c>
      <c r="Z10">
        <v>6</v>
      </c>
      <c r="AA10" s="47">
        <v>43</v>
      </c>
      <c r="AB10" s="45"/>
      <c r="AC10" s="33"/>
      <c r="AF10" s="50" t="s">
        <v>47</v>
      </c>
    </row>
    <row r="11" spans="1:33" ht="13.5" customHeight="1">
      <c r="A11" s="36">
        <v>2</v>
      </c>
      <c r="B11" s="40" t="s">
        <v>52</v>
      </c>
      <c r="C11" s="21" t="s">
        <v>53</v>
      </c>
      <c r="D11" s="8" t="s">
        <v>11</v>
      </c>
      <c r="E11" s="22"/>
      <c r="F11" s="22"/>
      <c r="G11" s="22"/>
      <c r="H11" s="29">
        <f t="shared" si="0"/>
        <v>0</v>
      </c>
      <c r="I11" s="22">
        <v>33</v>
      </c>
      <c r="J11" s="22">
        <v>33</v>
      </c>
      <c r="K11" s="22">
        <v>33</v>
      </c>
      <c r="L11" s="29">
        <f t="shared" si="1"/>
        <v>99</v>
      </c>
      <c r="M11" s="22">
        <v>20</v>
      </c>
      <c r="N11" s="22">
        <v>21</v>
      </c>
      <c r="O11" s="22">
        <v>24</v>
      </c>
      <c r="P11" s="29">
        <f t="shared" si="2"/>
        <v>65</v>
      </c>
      <c r="Q11">
        <v>47</v>
      </c>
      <c r="R11">
        <v>45</v>
      </c>
      <c r="S11">
        <v>45</v>
      </c>
      <c r="T11" s="29">
        <f t="shared" si="3"/>
        <v>137</v>
      </c>
      <c r="U11" s="47">
        <v>22</v>
      </c>
      <c r="V11" s="47">
        <v>24</v>
      </c>
      <c r="W11" s="47">
        <v>29</v>
      </c>
      <c r="X11" s="29">
        <f t="shared" si="4"/>
        <v>75</v>
      </c>
      <c r="Y11" s="30">
        <f t="shared" si="5"/>
        <v>376</v>
      </c>
      <c r="Z11">
        <v>7</v>
      </c>
      <c r="AA11" s="47">
        <v>41</v>
      </c>
      <c r="AB11" s="52"/>
      <c r="AC11" s="33"/>
      <c r="AF11" s="53" t="s">
        <v>51</v>
      </c>
      <c r="AG11" s="35"/>
    </row>
    <row r="12" spans="1:32" ht="12.75">
      <c r="A12" s="36">
        <v>25</v>
      </c>
      <c r="B12" s="40" t="s">
        <v>55</v>
      </c>
      <c r="C12" s="21" t="s">
        <v>56</v>
      </c>
      <c r="D12" s="116" t="s">
        <v>5</v>
      </c>
      <c r="E12" s="22"/>
      <c r="F12" s="22"/>
      <c r="G12" s="22"/>
      <c r="H12" s="29">
        <f t="shared" si="0"/>
        <v>0</v>
      </c>
      <c r="I12" s="22">
        <v>27</v>
      </c>
      <c r="J12" s="22">
        <v>25</v>
      </c>
      <c r="K12" s="22">
        <v>26</v>
      </c>
      <c r="L12" s="29">
        <f t="shared" si="1"/>
        <v>78</v>
      </c>
      <c r="M12">
        <v>21</v>
      </c>
      <c r="N12">
        <v>27</v>
      </c>
      <c r="O12">
        <v>33</v>
      </c>
      <c r="P12" s="29">
        <f t="shared" si="2"/>
        <v>81</v>
      </c>
      <c r="Q12">
        <v>37</v>
      </c>
      <c r="R12">
        <v>35</v>
      </c>
      <c r="S12">
        <v>43</v>
      </c>
      <c r="T12" s="29">
        <f t="shared" si="3"/>
        <v>115</v>
      </c>
      <c r="U12" s="47">
        <v>33</v>
      </c>
      <c r="V12" s="47">
        <v>31</v>
      </c>
      <c r="W12" s="47">
        <v>37</v>
      </c>
      <c r="X12" s="29">
        <f t="shared" si="4"/>
        <v>101</v>
      </c>
      <c r="Y12" s="30">
        <f t="shared" si="5"/>
        <v>375</v>
      </c>
      <c r="Z12">
        <v>8</v>
      </c>
      <c r="AA12" s="47">
        <v>39</v>
      </c>
      <c r="AB12" s="45"/>
      <c r="AC12" s="33"/>
      <c r="AF12" s="120" t="s">
        <v>54</v>
      </c>
    </row>
    <row r="13" spans="1:32" ht="12.75">
      <c r="A13" s="109">
        <v>42</v>
      </c>
      <c r="B13" s="1" t="s">
        <v>61</v>
      </c>
      <c r="C13" s="21" t="s">
        <v>62</v>
      </c>
      <c r="D13" s="9" t="s">
        <v>13</v>
      </c>
      <c r="E13" s="22"/>
      <c r="F13" s="22"/>
      <c r="G13" s="22"/>
      <c r="H13" s="23">
        <f t="shared" si="0"/>
        <v>0</v>
      </c>
      <c r="I13" s="22">
        <v>37</v>
      </c>
      <c r="J13" s="22">
        <v>37</v>
      </c>
      <c r="K13" s="22">
        <v>35</v>
      </c>
      <c r="L13" s="29">
        <f t="shared" si="1"/>
        <v>109</v>
      </c>
      <c r="M13" s="22">
        <v>33</v>
      </c>
      <c r="N13" s="22">
        <v>45</v>
      </c>
      <c r="O13" s="22">
        <v>43</v>
      </c>
      <c r="P13" s="29">
        <f t="shared" si="2"/>
        <v>121</v>
      </c>
      <c r="T13" s="29">
        <f t="shared" si="3"/>
        <v>0</v>
      </c>
      <c r="U13" s="47">
        <v>47</v>
      </c>
      <c r="V13" s="47">
        <v>47</v>
      </c>
      <c r="W13" s="47">
        <v>47</v>
      </c>
      <c r="X13" s="29">
        <f t="shared" si="4"/>
        <v>141</v>
      </c>
      <c r="Y13" s="30">
        <f t="shared" si="5"/>
        <v>371</v>
      </c>
      <c r="Z13">
        <v>9</v>
      </c>
      <c r="AA13" s="47">
        <v>37</v>
      </c>
      <c r="AB13" s="49"/>
      <c r="AC13" s="33"/>
      <c r="AF13" s="54" t="s">
        <v>11</v>
      </c>
    </row>
    <row r="14" spans="1:32" ht="12.75">
      <c r="A14" s="48">
        <v>54</v>
      </c>
      <c r="B14" s="1" t="s">
        <v>59</v>
      </c>
      <c r="C14" s="21" t="s">
        <v>60</v>
      </c>
      <c r="D14" s="50" t="s">
        <v>47</v>
      </c>
      <c r="E14" s="22"/>
      <c r="F14" s="22"/>
      <c r="G14" s="22"/>
      <c r="H14" s="23">
        <f t="shared" si="0"/>
        <v>0</v>
      </c>
      <c r="I14" s="22">
        <v>26</v>
      </c>
      <c r="J14" s="22">
        <v>26</v>
      </c>
      <c r="K14" s="22">
        <v>31</v>
      </c>
      <c r="L14" s="29">
        <f t="shared" si="1"/>
        <v>83</v>
      </c>
      <c r="M14">
        <v>27</v>
      </c>
      <c r="N14">
        <v>37</v>
      </c>
      <c r="O14">
        <v>39</v>
      </c>
      <c r="P14" s="29">
        <f t="shared" si="2"/>
        <v>103</v>
      </c>
      <c r="Q14">
        <v>25</v>
      </c>
      <c r="R14">
        <v>25</v>
      </c>
      <c r="S14">
        <v>27</v>
      </c>
      <c r="T14" s="29">
        <f t="shared" si="3"/>
        <v>77</v>
      </c>
      <c r="U14" s="47">
        <v>27</v>
      </c>
      <c r="V14" s="47">
        <v>22</v>
      </c>
      <c r="W14" s="47">
        <v>25</v>
      </c>
      <c r="X14" s="29">
        <f t="shared" si="4"/>
        <v>74</v>
      </c>
      <c r="Y14" s="30">
        <f t="shared" si="5"/>
        <v>337</v>
      </c>
      <c r="Z14">
        <v>10</v>
      </c>
      <c r="AA14" s="47">
        <v>35</v>
      </c>
      <c r="AB14" s="45"/>
      <c r="AC14" s="33"/>
      <c r="AF14" s="5" t="s">
        <v>5</v>
      </c>
    </row>
    <row r="15" spans="1:32" ht="12.75">
      <c r="A15" s="36">
        <v>39</v>
      </c>
      <c r="B15" s="1" t="s">
        <v>57</v>
      </c>
      <c r="C15" s="21" t="s">
        <v>58</v>
      </c>
      <c r="D15" s="7" t="s">
        <v>9</v>
      </c>
      <c r="E15" s="22"/>
      <c r="F15" s="22"/>
      <c r="G15" s="22"/>
      <c r="H15" s="23">
        <f t="shared" si="0"/>
        <v>0</v>
      </c>
      <c r="I15" s="22">
        <v>39</v>
      </c>
      <c r="J15" s="22">
        <v>41</v>
      </c>
      <c r="K15" s="22">
        <v>39</v>
      </c>
      <c r="L15" s="29">
        <f t="shared" si="1"/>
        <v>119</v>
      </c>
      <c r="M15" s="22">
        <v>22</v>
      </c>
      <c r="N15" s="22">
        <v>8</v>
      </c>
      <c r="O15" s="51" t="s">
        <v>50</v>
      </c>
      <c r="P15" s="29">
        <f t="shared" si="2"/>
        <v>30</v>
      </c>
      <c r="Q15">
        <v>43</v>
      </c>
      <c r="R15">
        <v>37</v>
      </c>
      <c r="S15">
        <v>37</v>
      </c>
      <c r="T15" s="29">
        <f t="shared" si="3"/>
        <v>117</v>
      </c>
      <c r="U15" s="47">
        <v>14</v>
      </c>
      <c r="V15" s="47">
        <v>29</v>
      </c>
      <c r="W15" s="47">
        <v>26</v>
      </c>
      <c r="X15" s="29">
        <f t="shared" si="4"/>
        <v>69</v>
      </c>
      <c r="Y15" s="30">
        <f t="shared" si="5"/>
        <v>335</v>
      </c>
      <c r="Z15">
        <v>11</v>
      </c>
      <c r="AA15" s="47">
        <v>33</v>
      </c>
      <c r="AC15" s="55"/>
      <c r="AF15" s="114" t="s">
        <v>171</v>
      </c>
    </row>
    <row r="16" spans="1:29" ht="12.75">
      <c r="A16" s="36">
        <v>17</v>
      </c>
      <c r="B16" s="1" t="s">
        <v>63</v>
      </c>
      <c r="C16" s="21" t="s">
        <v>64</v>
      </c>
      <c r="D16" s="80" t="s">
        <v>7</v>
      </c>
      <c r="E16" s="22"/>
      <c r="F16" s="22"/>
      <c r="G16" s="22"/>
      <c r="H16" s="29">
        <f t="shared" si="0"/>
        <v>0</v>
      </c>
      <c r="I16" s="22">
        <v>18</v>
      </c>
      <c r="J16" s="22">
        <v>0</v>
      </c>
      <c r="K16" s="22">
        <v>24</v>
      </c>
      <c r="L16" s="29">
        <f t="shared" si="1"/>
        <v>42</v>
      </c>
      <c r="M16">
        <v>24</v>
      </c>
      <c r="N16">
        <v>43</v>
      </c>
      <c r="O16">
        <v>27</v>
      </c>
      <c r="P16" s="29">
        <f t="shared" si="2"/>
        <v>94</v>
      </c>
      <c r="Q16">
        <v>31</v>
      </c>
      <c r="R16">
        <v>27</v>
      </c>
      <c r="S16">
        <v>35</v>
      </c>
      <c r="T16" s="29">
        <f t="shared" si="3"/>
        <v>93</v>
      </c>
      <c r="U16" s="47">
        <v>39</v>
      </c>
      <c r="V16" s="47">
        <v>37</v>
      </c>
      <c r="W16" s="47">
        <v>15</v>
      </c>
      <c r="X16" s="29">
        <f t="shared" si="4"/>
        <v>91</v>
      </c>
      <c r="Y16" s="30">
        <f t="shared" si="5"/>
        <v>320</v>
      </c>
      <c r="Z16">
        <v>12</v>
      </c>
      <c r="AA16" s="47">
        <v>31</v>
      </c>
      <c r="AC16" s="55"/>
    </row>
    <row r="17" spans="1:29" ht="12.75">
      <c r="A17" s="48">
        <v>10</v>
      </c>
      <c r="B17" s="1" t="s">
        <v>48</v>
      </c>
      <c r="C17" s="21" t="s">
        <v>49</v>
      </c>
      <c r="D17" s="80" t="s">
        <v>7</v>
      </c>
      <c r="E17" s="22"/>
      <c r="F17" s="22"/>
      <c r="G17" s="22"/>
      <c r="H17" s="29">
        <f t="shared" si="0"/>
        <v>0</v>
      </c>
      <c r="I17" s="26">
        <v>60</v>
      </c>
      <c r="J17" s="26">
        <v>60</v>
      </c>
      <c r="K17" s="26">
        <v>60</v>
      </c>
      <c r="L17" s="27">
        <f t="shared" si="1"/>
        <v>180</v>
      </c>
      <c r="M17" s="24">
        <v>54</v>
      </c>
      <c r="N17" s="22">
        <v>11</v>
      </c>
      <c r="O17" s="37">
        <v>50</v>
      </c>
      <c r="P17" s="29">
        <f t="shared" si="2"/>
        <v>115</v>
      </c>
      <c r="Q17">
        <v>18</v>
      </c>
      <c r="R17" s="51" t="s">
        <v>50</v>
      </c>
      <c r="S17" s="51" t="s">
        <v>50</v>
      </c>
      <c r="T17" s="29">
        <f t="shared" si="3"/>
        <v>18</v>
      </c>
      <c r="U17" s="28"/>
      <c r="V17" s="28"/>
      <c r="W17" s="28"/>
      <c r="X17" s="29">
        <f t="shared" si="4"/>
        <v>0</v>
      </c>
      <c r="Y17" s="30">
        <f t="shared" si="5"/>
        <v>313</v>
      </c>
      <c r="Z17">
        <v>13</v>
      </c>
      <c r="AA17" s="47">
        <v>29</v>
      </c>
      <c r="AC17" s="55"/>
    </row>
    <row r="18" spans="1:29" ht="12.75">
      <c r="A18" s="109">
        <v>37</v>
      </c>
      <c r="B18" s="1" t="s">
        <v>71</v>
      </c>
      <c r="C18" s="21" t="s">
        <v>72</v>
      </c>
      <c r="D18" s="7" t="s">
        <v>9</v>
      </c>
      <c r="E18" s="22"/>
      <c r="F18" s="22"/>
      <c r="G18" s="22"/>
      <c r="H18" s="23">
        <f t="shared" si="0"/>
        <v>0</v>
      </c>
      <c r="I18" s="22">
        <v>11</v>
      </c>
      <c r="J18" s="22">
        <v>39</v>
      </c>
      <c r="K18" s="22">
        <v>37</v>
      </c>
      <c r="L18" s="29">
        <f t="shared" si="1"/>
        <v>87</v>
      </c>
      <c r="M18" s="22">
        <v>37</v>
      </c>
      <c r="N18" s="22">
        <v>41</v>
      </c>
      <c r="O18" s="22">
        <v>23</v>
      </c>
      <c r="P18" s="29">
        <f t="shared" si="2"/>
        <v>101</v>
      </c>
      <c r="T18" s="29">
        <f t="shared" si="3"/>
        <v>0</v>
      </c>
      <c r="U18" s="47">
        <v>37</v>
      </c>
      <c r="V18" s="47">
        <v>41</v>
      </c>
      <c r="W18" s="47">
        <v>31</v>
      </c>
      <c r="X18" s="29">
        <f t="shared" si="4"/>
        <v>109</v>
      </c>
      <c r="Y18" s="30">
        <f t="shared" si="5"/>
        <v>297</v>
      </c>
      <c r="Z18">
        <v>14</v>
      </c>
      <c r="AA18" s="47">
        <v>27</v>
      </c>
      <c r="AC18" s="55"/>
    </row>
    <row r="19" spans="1:29" ht="12.75">
      <c r="A19" s="48">
        <v>33</v>
      </c>
      <c r="B19" s="1" t="s">
        <v>65</v>
      </c>
      <c r="C19" s="21" t="s">
        <v>66</v>
      </c>
      <c r="D19" s="7" t="s">
        <v>9</v>
      </c>
      <c r="E19" s="22"/>
      <c r="F19" s="22"/>
      <c r="G19" s="22"/>
      <c r="H19" s="23">
        <f t="shared" si="0"/>
        <v>0</v>
      </c>
      <c r="I19" s="22">
        <v>24</v>
      </c>
      <c r="J19" s="22">
        <v>21</v>
      </c>
      <c r="K19" s="22">
        <v>23</v>
      </c>
      <c r="L19" s="29">
        <f t="shared" si="1"/>
        <v>68</v>
      </c>
      <c r="M19">
        <v>23</v>
      </c>
      <c r="N19">
        <v>22</v>
      </c>
      <c r="O19">
        <v>25</v>
      </c>
      <c r="P19" s="29">
        <f t="shared" si="2"/>
        <v>70</v>
      </c>
      <c r="Q19">
        <v>26</v>
      </c>
      <c r="R19">
        <v>26</v>
      </c>
      <c r="S19">
        <v>25</v>
      </c>
      <c r="T19" s="29">
        <f t="shared" si="3"/>
        <v>77</v>
      </c>
      <c r="U19" s="47">
        <v>23</v>
      </c>
      <c r="V19" s="47">
        <v>19</v>
      </c>
      <c r="W19" s="47">
        <v>22</v>
      </c>
      <c r="X19" s="29">
        <f t="shared" si="4"/>
        <v>64</v>
      </c>
      <c r="Y19" s="30">
        <f t="shared" si="5"/>
        <v>279</v>
      </c>
      <c r="Z19">
        <v>15</v>
      </c>
      <c r="AA19" s="47">
        <v>26</v>
      </c>
      <c r="AC19" s="55"/>
    </row>
    <row r="20" spans="1:29" ht="12.75">
      <c r="A20" s="48">
        <v>11</v>
      </c>
      <c r="B20" s="1" t="s">
        <v>69</v>
      </c>
      <c r="C20" s="21" t="s">
        <v>70</v>
      </c>
      <c r="D20" s="80" t="s">
        <v>7</v>
      </c>
      <c r="E20" s="22"/>
      <c r="F20" s="22"/>
      <c r="G20" s="22"/>
      <c r="H20" s="29">
        <f t="shared" si="0"/>
        <v>0</v>
      </c>
      <c r="I20" s="22"/>
      <c r="J20" s="22"/>
      <c r="K20" s="22"/>
      <c r="L20" s="29">
        <f t="shared" si="1"/>
        <v>0</v>
      </c>
      <c r="M20">
        <v>26</v>
      </c>
      <c r="N20">
        <v>24</v>
      </c>
      <c r="O20">
        <v>20</v>
      </c>
      <c r="P20" s="29">
        <f t="shared" si="2"/>
        <v>70</v>
      </c>
      <c r="Q20">
        <v>39</v>
      </c>
      <c r="R20">
        <v>41</v>
      </c>
      <c r="S20">
        <v>39</v>
      </c>
      <c r="T20" s="29">
        <f t="shared" si="3"/>
        <v>119</v>
      </c>
      <c r="U20" s="47">
        <v>26</v>
      </c>
      <c r="V20" s="47">
        <v>26</v>
      </c>
      <c r="W20" s="47">
        <v>33</v>
      </c>
      <c r="X20" s="29">
        <f t="shared" si="4"/>
        <v>85</v>
      </c>
      <c r="Y20" s="30">
        <f t="shared" si="5"/>
        <v>274</v>
      </c>
      <c r="Z20">
        <v>16</v>
      </c>
      <c r="AA20" s="47">
        <v>25</v>
      </c>
      <c r="AC20" s="55"/>
    </row>
    <row r="21" spans="1:29" ht="12.75">
      <c r="A21" s="36">
        <v>5</v>
      </c>
      <c r="B21" s="1" t="s">
        <v>67</v>
      </c>
      <c r="C21" s="21" t="s">
        <v>68</v>
      </c>
      <c r="D21" s="8" t="s">
        <v>11</v>
      </c>
      <c r="E21" s="22"/>
      <c r="F21" s="22"/>
      <c r="G21" s="22"/>
      <c r="H21" s="29">
        <f t="shared" si="0"/>
        <v>0</v>
      </c>
      <c r="I21" s="22">
        <v>17</v>
      </c>
      <c r="J21" s="22">
        <v>18</v>
      </c>
      <c r="K21" s="22">
        <v>18</v>
      </c>
      <c r="L21" s="29">
        <f t="shared" si="1"/>
        <v>53</v>
      </c>
      <c r="M21">
        <v>16</v>
      </c>
      <c r="N21">
        <v>18</v>
      </c>
      <c r="O21">
        <v>17</v>
      </c>
      <c r="P21" s="29">
        <f t="shared" si="2"/>
        <v>51</v>
      </c>
      <c r="Q21">
        <v>27</v>
      </c>
      <c r="R21">
        <v>29</v>
      </c>
      <c r="S21">
        <v>31</v>
      </c>
      <c r="T21" s="29">
        <f t="shared" si="3"/>
        <v>87</v>
      </c>
      <c r="U21" s="47">
        <v>17</v>
      </c>
      <c r="V21" s="47">
        <v>17</v>
      </c>
      <c r="W21" s="47">
        <v>18</v>
      </c>
      <c r="X21" s="29">
        <f t="shared" si="4"/>
        <v>52</v>
      </c>
      <c r="Y21" s="30">
        <f t="shared" si="5"/>
        <v>243</v>
      </c>
      <c r="Z21">
        <v>17</v>
      </c>
      <c r="AA21" s="47">
        <v>24</v>
      </c>
      <c r="AC21" s="55"/>
    </row>
    <row r="22" spans="1:29" ht="12.75">
      <c r="A22" s="109">
        <v>45</v>
      </c>
      <c r="B22" s="1" t="s">
        <v>97</v>
      </c>
      <c r="C22" s="21" t="s">
        <v>98</v>
      </c>
      <c r="D22" s="9" t="s">
        <v>13</v>
      </c>
      <c r="E22" s="22"/>
      <c r="F22" s="22"/>
      <c r="G22" s="22"/>
      <c r="H22" s="23">
        <f t="shared" si="0"/>
        <v>0</v>
      </c>
      <c r="I22" s="22"/>
      <c r="J22" s="22"/>
      <c r="K22" s="22"/>
      <c r="L22" s="29">
        <f t="shared" si="1"/>
        <v>0</v>
      </c>
      <c r="M22">
        <v>43</v>
      </c>
      <c r="N22">
        <v>33</v>
      </c>
      <c r="O22">
        <v>9</v>
      </c>
      <c r="P22" s="29">
        <f t="shared" si="2"/>
        <v>85</v>
      </c>
      <c r="T22" s="29">
        <f t="shared" si="3"/>
        <v>0</v>
      </c>
      <c r="U22" s="47">
        <v>43</v>
      </c>
      <c r="V22" s="47">
        <v>45</v>
      </c>
      <c r="W22" s="47">
        <v>45</v>
      </c>
      <c r="X22" s="29">
        <f t="shared" si="4"/>
        <v>133</v>
      </c>
      <c r="Y22" s="30">
        <f t="shared" si="5"/>
        <v>218</v>
      </c>
      <c r="Z22">
        <v>18</v>
      </c>
      <c r="AA22" s="47">
        <v>23</v>
      </c>
      <c r="AC22" s="55"/>
    </row>
    <row r="23" spans="1:29" ht="12.75">
      <c r="A23" s="36">
        <v>3</v>
      </c>
      <c r="B23" s="1" t="s">
        <v>77</v>
      </c>
      <c r="C23" s="21" t="s">
        <v>78</v>
      </c>
      <c r="D23" s="8" t="s">
        <v>11</v>
      </c>
      <c r="E23" s="22"/>
      <c r="F23" s="22"/>
      <c r="G23" s="22"/>
      <c r="H23" s="29">
        <f t="shared" si="0"/>
        <v>0</v>
      </c>
      <c r="I23" s="22"/>
      <c r="J23" s="22"/>
      <c r="K23" s="22"/>
      <c r="L23" s="29">
        <f t="shared" si="1"/>
        <v>0</v>
      </c>
      <c r="M23">
        <v>19</v>
      </c>
      <c r="N23">
        <v>17</v>
      </c>
      <c r="O23">
        <v>18</v>
      </c>
      <c r="P23" s="29">
        <f t="shared" si="2"/>
        <v>54</v>
      </c>
      <c r="Q23">
        <v>33</v>
      </c>
      <c r="R23">
        <v>31</v>
      </c>
      <c r="S23">
        <v>29</v>
      </c>
      <c r="T23" s="29">
        <f t="shared" si="3"/>
        <v>93</v>
      </c>
      <c r="U23" s="47">
        <v>18</v>
      </c>
      <c r="V23" s="47">
        <v>18</v>
      </c>
      <c r="W23" s="47">
        <v>19</v>
      </c>
      <c r="X23" s="29">
        <f t="shared" si="4"/>
        <v>55</v>
      </c>
      <c r="Y23" s="30">
        <f t="shared" si="5"/>
        <v>202</v>
      </c>
      <c r="Z23">
        <v>19</v>
      </c>
      <c r="AA23" s="47">
        <v>22</v>
      </c>
      <c r="AC23" s="55"/>
    </row>
    <row r="24" spans="1:29" ht="12.75">
      <c r="A24" s="109">
        <v>48</v>
      </c>
      <c r="B24" s="1" t="s">
        <v>61</v>
      </c>
      <c r="C24" s="21" t="s">
        <v>90</v>
      </c>
      <c r="D24" s="9" t="s">
        <v>13</v>
      </c>
      <c r="E24" s="22"/>
      <c r="F24" s="22"/>
      <c r="G24" s="22"/>
      <c r="H24" s="23">
        <f t="shared" si="0"/>
        <v>0</v>
      </c>
      <c r="I24" s="22">
        <v>25</v>
      </c>
      <c r="J24" s="22">
        <v>23</v>
      </c>
      <c r="K24" s="22">
        <v>19</v>
      </c>
      <c r="L24" s="29">
        <f t="shared" si="1"/>
        <v>67</v>
      </c>
      <c r="M24">
        <v>17</v>
      </c>
      <c r="N24">
        <v>20</v>
      </c>
      <c r="O24">
        <v>21</v>
      </c>
      <c r="P24" s="29">
        <f t="shared" si="2"/>
        <v>58</v>
      </c>
      <c r="T24" s="29">
        <f t="shared" si="3"/>
        <v>0</v>
      </c>
      <c r="U24" s="47">
        <v>24</v>
      </c>
      <c r="V24" s="47">
        <v>25</v>
      </c>
      <c r="W24" s="47">
        <v>27</v>
      </c>
      <c r="X24" s="29">
        <f t="shared" si="4"/>
        <v>76</v>
      </c>
      <c r="Y24" s="30">
        <f t="shared" si="5"/>
        <v>201</v>
      </c>
      <c r="Z24">
        <v>20</v>
      </c>
      <c r="AA24" s="47">
        <v>21</v>
      </c>
      <c r="AC24" s="55"/>
    </row>
    <row r="25" spans="1:29" ht="12.75">
      <c r="A25" s="124">
        <v>15</v>
      </c>
      <c r="B25" s="1" t="s">
        <v>73</v>
      </c>
      <c r="C25" s="21" t="s">
        <v>74</v>
      </c>
      <c r="D25" s="80" t="s">
        <v>7</v>
      </c>
      <c r="E25" s="22"/>
      <c r="F25" s="22"/>
      <c r="G25" s="22"/>
      <c r="H25" s="29">
        <f t="shared" si="0"/>
        <v>0</v>
      </c>
      <c r="I25" s="22">
        <v>31</v>
      </c>
      <c r="J25" s="22">
        <v>31</v>
      </c>
      <c r="K25" s="22">
        <v>22</v>
      </c>
      <c r="L25" s="29">
        <f t="shared" si="1"/>
        <v>84</v>
      </c>
      <c r="M25">
        <v>39</v>
      </c>
      <c r="N25">
        <v>29</v>
      </c>
      <c r="O25">
        <v>29</v>
      </c>
      <c r="P25" s="29">
        <f t="shared" si="2"/>
        <v>97</v>
      </c>
      <c r="T25" s="29">
        <f t="shared" si="3"/>
        <v>0</v>
      </c>
      <c r="U25" s="28"/>
      <c r="V25" s="28"/>
      <c r="W25" s="28"/>
      <c r="X25" s="29">
        <f t="shared" si="4"/>
        <v>0</v>
      </c>
      <c r="Y25" s="30">
        <f t="shared" si="5"/>
        <v>181</v>
      </c>
      <c r="Z25">
        <v>21</v>
      </c>
      <c r="AA25" s="47">
        <v>20</v>
      </c>
      <c r="AC25" s="55"/>
    </row>
    <row r="26" spans="1:29" ht="12.75">
      <c r="A26" s="48">
        <v>8</v>
      </c>
      <c r="B26" s="1" t="s">
        <v>81</v>
      </c>
      <c r="C26" s="21" t="s">
        <v>82</v>
      </c>
      <c r="D26" s="8" t="s">
        <v>11</v>
      </c>
      <c r="E26" s="22"/>
      <c r="F26" s="22"/>
      <c r="G26" s="22"/>
      <c r="H26" s="29">
        <f t="shared" si="0"/>
        <v>0</v>
      </c>
      <c r="I26" s="22">
        <v>12</v>
      </c>
      <c r="J26" s="22">
        <v>13</v>
      </c>
      <c r="K26" s="22">
        <v>11</v>
      </c>
      <c r="L26" s="29">
        <f t="shared" si="1"/>
        <v>36</v>
      </c>
      <c r="M26">
        <v>9</v>
      </c>
      <c r="N26">
        <v>13</v>
      </c>
      <c r="O26">
        <v>12</v>
      </c>
      <c r="P26" s="29">
        <f t="shared" si="2"/>
        <v>34</v>
      </c>
      <c r="Q26">
        <v>21</v>
      </c>
      <c r="R26">
        <v>21</v>
      </c>
      <c r="S26">
        <v>23</v>
      </c>
      <c r="T26" s="29">
        <f t="shared" si="3"/>
        <v>65</v>
      </c>
      <c r="U26" s="47">
        <v>15</v>
      </c>
      <c r="V26" s="47">
        <v>14</v>
      </c>
      <c r="W26" s="47">
        <v>16</v>
      </c>
      <c r="X26" s="29">
        <f t="shared" si="4"/>
        <v>45</v>
      </c>
      <c r="Y26" s="30">
        <f t="shared" si="5"/>
        <v>180</v>
      </c>
      <c r="Z26">
        <v>22</v>
      </c>
      <c r="AA26" s="47">
        <v>19</v>
      </c>
      <c r="AC26" s="55"/>
    </row>
    <row r="27" spans="1:29" ht="12.75">
      <c r="A27" s="36">
        <v>55</v>
      </c>
      <c r="B27" s="1" t="s">
        <v>59</v>
      </c>
      <c r="C27" s="21" t="s">
        <v>88</v>
      </c>
      <c r="D27" s="50" t="s">
        <v>47</v>
      </c>
      <c r="E27" s="22"/>
      <c r="F27" s="22"/>
      <c r="G27" s="22"/>
      <c r="H27" s="23">
        <f t="shared" si="0"/>
        <v>0</v>
      </c>
      <c r="I27" s="22">
        <v>14</v>
      </c>
      <c r="J27" s="22">
        <v>15</v>
      </c>
      <c r="K27" s="22">
        <v>12</v>
      </c>
      <c r="L27" s="29">
        <f t="shared" si="1"/>
        <v>41</v>
      </c>
      <c r="M27">
        <v>8</v>
      </c>
      <c r="N27">
        <v>12</v>
      </c>
      <c r="O27">
        <v>10</v>
      </c>
      <c r="P27" s="29">
        <f t="shared" si="2"/>
        <v>30</v>
      </c>
      <c r="Q27">
        <v>19</v>
      </c>
      <c r="R27">
        <v>20</v>
      </c>
      <c r="S27">
        <v>21</v>
      </c>
      <c r="T27" s="29">
        <f t="shared" si="3"/>
        <v>60</v>
      </c>
      <c r="U27" s="47">
        <v>16</v>
      </c>
      <c r="V27" s="47">
        <v>15</v>
      </c>
      <c r="W27" s="47">
        <v>17</v>
      </c>
      <c r="X27" s="29">
        <f t="shared" si="4"/>
        <v>48</v>
      </c>
      <c r="Y27" s="30">
        <f t="shared" si="5"/>
        <v>179</v>
      </c>
      <c r="Z27">
        <v>23</v>
      </c>
      <c r="AA27" s="47">
        <v>18</v>
      </c>
      <c r="AC27" s="55"/>
    </row>
    <row r="28" spans="1:29" ht="12.75">
      <c r="A28" s="112">
        <v>4</v>
      </c>
      <c r="B28" s="1" t="s">
        <v>75</v>
      </c>
      <c r="C28" s="21" t="s">
        <v>76</v>
      </c>
      <c r="D28" s="8" t="s">
        <v>11</v>
      </c>
      <c r="E28" s="22"/>
      <c r="F28" s="22"/>
      <c r="G28" s="22"/>
      <c r="H28" s="29">
        <f t="shared" si="0"/>
        <v>0</v>
      </c>
      <c r="I28" s="22">
        <v>35</v>
      </c>
      <c r="J28" s="22">
        <v>27</v>
      </c>
      <c r="K28" s="22">
        <v>29</v>
      </c>
      <c r="L28" s="29">
        <f t="shared" si="1"/>
        <v>91</v>
      </c>
      <c r="M28" s="22">
        <v>25</v>
      </c>
      <c r="N28" s="22">
        <v>26</v>
      </c>
      <c r="O28" s="22">
        <v>31</v>
      </c>
      <c r="P28" s="29">
        <f t="shared" si="2"/>
        <v>82</v>
      </c>
      <c r="T28" s="29">
        <f t="shared" si="3"/>
        <v>0</v>
      </c>
      <c r="U28" s="28"/>
      <c r="V28" s="28"/>
      <c r="W28" s="28"/>
      <c r="X28" s="29">
        <f t="shared" si="4"/>
        <v>0</v>
      </c>
      <c r="Y28" s="30">
        <f t="shared" si="5"/>
        <v>173</v>
      </c>
      <c r="Z28">
        <v>24</v>
      </c>
      <c r="AA28" s="47">
        <v>17</v>
      </c>
      <c r="AC28" s="55"/>
    </row>
    <row r="29" spans="1:29" ht="12.75">
      <c r="A29" s="109">
        <v>40</v>
      </c>
      <c r="B29" s="1" t="s">
        <v>178</v>
      </c>
      <c r="C29" s="122" t="s">
        <v>184</v>
      </c>
      <c r="D29" s="9" t="s">
        <v>13</v>
      </c>
      <c r="E29" s="22"/>
      <c r="F29" s="22"/>
      <c r="G29" s="22"/>
      <c r="H29" s="23">
        <f t="shared" si="0"/>
        <v>0</v>
      </c>
      <c r="I29" s="22"/>
      <c r="J29" s="22"/>
      <c r="K29" s="22"/>
      <c r="L29" s="29">
        <f t="shared" si="1"/>
        <v>0</v>
      </c>
      <c r="M29" s="57"/>
      <c r="P29" s="29">
        <f t="shared" si="2"/>
        <v>0</v>
      </c>
      <c r="T29" s="29">
        <f t="shared" si="3"/>
        <v>0</v>
      </c>
      <c r="U29" s="39">
        <v>54</v>
      </c>
      <c r="V29" s="39">
        <v>54</v>
      </c>
      <c r="W29" s="31">
        <v>60</v>
      </c>
      <c r="X29" s="29">
        <f t="shared" si="4"/>
        <v>168</v>
      </c>
      <c r="Y29" s="30">
        <f t="shared" si="5"/>
        <v>168</v>
      </c>
      <c r="Z29">
        <v>25</v>
      </c>
      <c r="AA29" s="47">
        <v>16</v>
      </c>
      <c r="AC29" s="55"/>
    </row>
    <row r="30" spans="1:29" ht="12.75">
      <c r="A30" s="36">
        <v>7</v>
      </c>
      <c r="B30" s="1" t="s">
        <v>77</v>
      </c>
      <c r="C30" s="21" t="s">
        <v>89</v>
      </c>
      <c r="D30" s="8" t="s">
        <v>11</v>
      </c>
      <c r="E30" s="22"/>
      <c r="F30" s="22"/>
      <c r="G30" s="22"/>
      <c r="H30" s="29">
        <f t="shared" si="0"/>
        <v>0</v>
      </c>
      <c r="I30" s="22"/>
      <c r="J30" s="22"/>
      <c r="K30" s="22"/>
      <c r="L30" s="29">
        <f t="shared" si="1"/>
        <v>0</v>
      </c>
      <c r="M30">
        <v>15</v>
      </c>
      <c r="N30">
        <v>7</v>
      </c>
      <c r="O30">
        <v>13</v>
      </c>
      <c r="P30" s="29">
        <f t="shared" si="2"/>
        <v>35</v>
      </c>
      <c r="Q30">
        <v>29</v>
      </c>
      <c r="R30">
        <v>33</v>
      </c>
      <c r="S30">
        <v>33</v>
      </c>
      <c r="T30" s="29">
        <f t="shared" si="3"/>
        <v>95</v>
      </c>
      <c r="U30" s="47">
        <v>19</v>
      </c>
      <c r="V30" s="47">
        <v>16</v>
      </c>
      <c r="W30" s="123" t="s">
        <v>190</v>
      </c>
      <c r="X30" s="29">
        <f t="shared" si="4"/>
        <v>35</v>
      </c>
      <c r="Y30" s="30">
        <f t="shared" si="5"/>
        <v>165</v>
      </c>
      <c r="Z30">
        <v>26</v>
      </c>
      <c r="AA30" s="47">
        <v>15</v>
      </c>
      <c r="AC30" s="55"/>
    </row>
    <row r="31" spans="1:29" ht="12.75">
      <c r="A31" s="48">
        <v>112</v>
      </c>
      <c r="B31" s="32" t="s">
        <v>79</v>
      </c>
      <c r="C31" s="56" t="s">
        <v>80</v>
      </c>
      <c r="D31" s="80" t="s">
        <v>7</v>
      </c>
      <c r="E31" s="22"/>
      <c r="F31" s="22"/>
      <c r="G31" s="22"/>
      <c r="H31" s="23">
        <f t="shared" si="0"/>
        <v>0</v>
      </c>
      <c r="I31" s="22">
        <v>22</v>
      </c>
      <c r="J31" s="22">
        <v>24</v>
      </c>
      <c r="K31" s="22">
        <v>25</v>
      </c>
      <c r="L31" s="29">
        <f t="shared" si="1"/>
        <v>71</v>
      </c>
      <c r="P31" s="29">
        <f t="shared" si="2"/>
        <v>0</v>
      </c>
      <c r="Q31">
        <v>24</v>
      </c>
      <c r="R31">
        <v>24</v>
      </c>
      <c r="S31">
        <v>24</v>
      </c>
      <c r="T31" s="29">
        <f t="shared" si="3"/>
        <v>72</v>
      </c>
      <c r="U31" s="28"/>
      <c r="V31" s="28"/>
      <c r="W31" s="28"/>
      <c r="X31" s="29">
        <f t="shared" si="4"/>
        <v>0</v>
      </c>
      <c r="Y31" s="30">
        <f t="shared" si="5"/>
        <v>143</v>
      </c>
      <c r="Z31">
        <v>27</v>
      </c>
      <c r="AA31" s="47">
        <v>14</v>
      </c>
      <c r="AC31" s="55"/>
    </row>
    <row r="32" spans="1:30" ht="12.75">
      <c r="A32" s="36">
        <v>64</v>
      </c>
      <c r="B32" s="1" t="s">
        <v>83</v>
      </c>
      <c r="C32" s="21" t="s">
        <v>84</v>
      </c>
      <c r="D32" s="117" t="s">
        <v>51</v>
      </c>
      <c r="E32" s="22"/>
      <c r="F32" s="22"/>
      <c r="G32" s="22"/>
      <c r="H32" s="23">
        <f t="shared" si="0"/>
        <v>0</v>
      </c>
      <c r="I32" s="22">
        <v>13</v>
      </c>
      <c r="J32" s="22">
        <v>14</v>
      </c>
      <c r="K32" s="22">
        <v>13</v>
      </c>
      <c r="L32" s="29">
        <f t="shared" si="1"/>
        <v>40</v>
      </c>
      <c r="M32">
        <v>7</v>
      </c>
      <c r="N32">
        <v>10</v>
      </c>
      <c r="O32">
        <v>11</v>
      </c>
      <c r="P32" s="29">
        <f t="shared" si="2"/>
        <v>28</v>
      </c>
      <c r="Q32">
        <v>20</v>
      </c>
      <c r="R32">
        <v>22</v>
      </c>
      <c r="S32">
        <v>22</v>
      </c>
      <c r="T32" s="29">
        <f t="shared" si="3"/>
        <v>64</v>
      </c>
      <c r="U32" s="28"/>
      <c r="V32" s="28"/>
      <c r="W32" s="28"/>
      <c r="X32" s="29">
        <f t="shared" si="4"/>
        <v>0</v>
      </c>
      <c r="Y32" s="30">
        <f t="shared" si="5"/>
        <v>132</v>
      </c>
      <c r="Z32">
        <v>28</v>
      </c>
      <c r="AA32" s="47">
        <v>13</v>
      </c>
      <c r="AC32" s="55"/>
      <c r="AD32" s="10"/>
    </row>
    <row r="33" spans="1:30" ht="12.75">
      <c r="A33" s="48">
        <v>16</v>
      </c>
      <c r="B33" s="1" t="s">
        <v>85</v>
      </c>
      <c r="C33" s="21" t="s">
        <v>86</v>
      </c>
      <c r="D33" s="80" t="s">
        <v>7</v>
      </c>
      <c r="E33" s="22"/>
      <c r="F33" s="22"/>
      <c r="G33" s="22"/>
      <c r="H33" s="29">
        <f t="shared" si="0"/>
        <v>0</v>
      </c>
      <c r="I33" s="22">
        <v>20</v>
      </c>
      <c r="J33" s="22">
        <v>20</v>
      </c>
      <c r="K33" s="22">
        <v>20</v>
      </c>
      <c r="L33" s="29">
        <f t="shared" si="1"/>
        <v>60</v>
      </c>
      <c r="M33">
        <v>18</v>
      </c>
      <c r="N33">
        <v>23</v>
      </c>
      <c r="O33">
        <v>8</v>
      </c>
      <c r="P33" s="29">
        <f t="shared" si="2"/>
        <v>49</v>
      </c>
      <c r="Q33">
        <v>22</v>
      </c>
      <c r="R33" s="51" t="s">
        <v>87</v>
      </c>
      <c r="S33" s="51" t="s">
        <v>50</v>
      </c>
      <c r="T33" s="29">
        <f t="shared" si="3"/>
        <v>22</v>
      </c>
      <c r="U33" s="28"/>
      <c r="V33" s="28"/>
      <c r="W33" s="28"/>
      <c r="X33" s="29">
        <f t="shared" si="4"/>
        <v>0</v>
      </c>
      <c r="Y33" s="30">
        <f t="shared" si="5"/>
        <v>131</v>
      </c>
      <c r="Z33">
        <v>29</v>
      </c>
      <c r="AA33" s="47">
        <v>12</v>
      </c>
      <c r="AC33" s="55"/>
      <c r="AD33" s="10"/>
    </row>
    <row r="34" spans="1:30" ht="12.75">
      <c r="A34" s="109">
        <v>43</v>
      </c>
      <c r="B34" s="1" t="s">
        <v>97</v>
      </c>
      <c r="C34" s="21" t="s">
        <v>114</v>
      </c>
      <c r="D34" s="9" t="s">
        <v>13</v>
      </c>
      <c r="E34" s="22"/>
      <c r="F34" s="22"/>
      <c r="G34" s="22"/>
      <c r="H34" s="23">
        <f t="shared" si="0"/>
        <v>0</v>
      </c>
      <c r="I34" s="22"/>
      <c r="J34" s="22"/>
      <c r="K34" s="22"/>
      <c r="L34" s="29">
        <f t="shared" si="1"/>
        <v>0</v>
      </c>
      <c r="P34" s="29">
        <f t="shared" si="2"/>
        <v>0</v>
      </c>
      <c r="T34" s="29">
        <f t="shared" si="3"/>
        <v>0</v>
      </c>
      <c r="U34" s="47">
        <v>31</v>
      </c>
      <c r="V34" s="47">
        <v>35</v>
      </c>
      <c r="W34" s="47">
        <v>41</v>
      </c>
      <c r="X34" s="29">
        <f t="shared" si="4"/>
        <v>107</v>
      </c>
      <c r="Y34" s="30">
        <f t="shared" si="5"/>
        <v>107</v>
      </c>
      <c r="Z34">
        <v>30</v>
      </c>
      <c r="AA34" s="47">
        <v>11</v>
      </c>
      <c r="AC34" s="55"/>
      <c r="AD34" s="10"/>
    </row>
    <row r="35" spans="1:30" ht="12.75">
      <c r="A35" s="48">
        <v>28</v>
      </c>
      <c r="B35" s="1" t="s">
        <v>91</v>
      </c>
      <c r="C35" s="21" t="s">
        <v>92</v>
      </c>
      <c r="D35" s="116" t="s">
        <v>5</v>
      </c>
      <c r="E35" s="22"/>
      <c r="F35" s="22"/>
      <c r="G35" s="22"/>
      <c r="H35" s="23">
        <f t="shared" si="0"/>
        <v>0</v>
      </c>
      <c r="I35" s="22">
        <v>16</v>
      </c>
      <c r="J35" s="22">
        <v>12</v>
      </c>
      <c r="K35" s="22">
        <v>14</v>
      </c>
      <c r="L35" s="29">
        <f t="shared" si="1"/>
        <v>42</v>
      </c>
      <c r="M35">
        <v>13</v>
      </c>
      <c r="N35">
        <v>15</v>
      </c>
      <c r="O35">
        <v>15</v>
      </c>
      <c r="P35" s="29">
        <f t="shared" si="2"/>
        <v>43</v>
      </c>
      <c r="Q35">
        <v>17</v>
      </c>
      <c r="R35" s="51" t="s">
        <v>50</v>
      </c>
      <c r="S35" s="51" t="s">
        <v>50</v>
      </c>
      <c r="T35" s="29">
        <f t="shared" si="3"/>
        <v>17</v>
      </c>
      <c r="U35" s="28"/>
      <c r="V35" s="28"/>
      <c r="W35" s="28"/>
      <c r="X35" s="29">
        <f t="shared" si="4"/>
        <v>0</v>
      </c>
      <c r="Y35" s="30">
        <f t="shared" si="5"/>
        <v>102</v>
      </c>
      <c r="Z35">
        <v>31</v>
      </c>
      <c r="AA35" s="47">
        <v>10</v>
      </c>
      <c r="AC35" s="55"/>
      <c r="AD35" s="10"/>
    </row>
    <row r="36" spans="1:30" ht="12.75">
      <c r="A36" s="109">
        <v>38</v>
      </c>
      <c r="B36" s="1" t="s">
        <v>93</v>
      </c>
      <c r="C36" s="21" t="s">
        <v>94</v>
      </c>
      <c r="D36" s="7" t="s">
        <v>9</v>
      </c>
      <c r="E36" s="22"/>
      <c r="F36" s="22"/>
      <c r="G36" s="22"/>
      <c r="H36" s="23">
        <f t="shared" si="0"/>
        <v>0</v>
      </c>
      <c r="I36" s="22"/>
      <c r="J36" s="22"/>
      <c r="K36" s="22"/>
      <c r="L36" s="29">
        <f t="shared" si="1"/>
        <v>0</v>
      </c>
      <c r="M36">
        <v>31</v>
      </c>
      <c r="N36">
        <v>35</v>
      </c>
      <c r="O36">
        <v>35</v>
      </c>
      <c r="P36" s="29">
        <f t="shared" si="2"/>
        <v>101</v>
      </c>
      <c r="T36" s="29">
        <f t="shared" si="3"/>
        <v>0</v>
      </c>
      <c r="U36" s="28"/>
      <c r="V36" s="28"/>
      <c r="W36" s="28"/>
      <c r="X36" s="29">
        <f t="shared" si="4"/>
        <v>0</v>
      </c>
      <c r="Y36" s="30">
        <f t="shared" si="5"/>
        <v>101</v>
      </c>
      <c r="Z36">
        <v>32</v>
      </c>
      <c r="AA36" s="47">
        <v>9</v>
      </c>
      <c r="AC36" s="55"/>
      <c r="AD36" s="10"/>
    </row>
    <row r="37" spans="1:30" ht="12.75">
      <c r="A37" s="110">
        <v>27</v>
      </c>
      <c r="B37" s="1" t="s">
        <v>95</v>
      </c>
      <c r="C37" s="21" t="s">
        <v>96</v>
      </c>
      <c r="D37" s="116" t="s">
        <v>5</v>
      </c>
      <c r="E37" s="22"/>
      <c r="F37" s="22"/>
      <c r="G37" s="22"/>
      <c r="H37" s="23">
        <f aca="true" t="shared" si="6" ref="H37:H68">SUM(E37:G37)</f>
        <v>0</v>
      </c>
      <c r="I37" s="22"/>
      <c r="J37" s="22"/>
      <c r="K37" s="22"/>
      <c r="L37" s="29">
        <f aca="true" t="shared" si="7" ref="L37:L68">SUM(I37:K37)</f>
        <v>0</v>
      </c>
      <c r="M37">
        <v>14</v>
      </c>
      <c r="N37">
        <v>16</v>
      </c>
      <c r="O37">
        <v>19</v>
      </c>
      <c r="P37" s="29">
        <f aca="true" t="shared" si="8" ref="P37:P68">SUM(M37:O37)</f>
        <v>49</v>
      </c>
      <c r="Q37">
        <v>23</v>
      </c>
      <c r="R37">
        <v>23</v>
      </c>
      <c r="S37" s="51" t="s">
        <v>87</v>
      </c>
      <c r="T37" s="29">
        <f aca="true" t="shared" si="9" ref="T37:T68">SUM(Q37:S37)</f>
        <v>46</v>
      </c>
      <c r="U37" s="28"/>
      <c r="V37" s="28"/>
      <c r="W37" s="28"/>
      <c r="X37" s="29">
        <f aca="true" t="shared" si="10" ref="X37:X68">SUM(U37:W37)</f>
        <v>0</v>
      </c>
      <c r="Y37" s="30">
        <f aca="true" t="shared" si="11" ref="Y37:Y68">SUM((H37+L37+P37+T37+X37))</f>
        <v>95</v>
      </c>
      <c r="Z37">
        <v>33</v>
      </c>
      <c r="AA37" s="47">
        <v>8</v>
      </c>
      <c r="AC37" s="55"/>
      <c r="AD37" s="10"/>
    </row>
    <row r="38" spans="1:30" ht="12.75">
      <c r="A38" s="109">
        <v>111</v>
      </c>
      <c r="B38" s="32" t="s">
        <v>99</v>
      </c>
      <c r="C38" s="56" t="s">
        <v>100</v>
      </c>
      <c r="D38" s="80" t="s">
        <v>7</v>
      </c>
      <c r="E38" s="22"/>
      <c r="F38" s="22"/>
      <c r="G38" s="22"/>
      <c r="H38" s="23">
        <f t="shared" si="6"/>
        <v>0</v>
      </c>
      <c r="I38" s="22">
        <v>29</v>
      </c>
      <c r="J38" s="22">
        <v>29</v>
      </c>
      <c r="K38" s="22">
        <v>27</v>
      </c>
      <c r="L38" s="29">
        <f t="shared" si="7"/>
        <v>85</v>
      </c>
      <c r="M38" s="22"/>
      <c r="N38" s="22"/>
      <c r="O38" s="22"/>
      <c r="P38" s="29">
        <f t="shared" si="8"/>
        <v>0</v>
      </c>
      <c r="T38" s="29">
        <f t="shared" si="9"/>
        <v>0</v>
      </c>
      <c r="U38" s="28"/>
      <c r="V38" s="28"/>
      <c r="W38" s="28"/>
      <c r="X38" s="29">
        <f t="shared" si="10"/>
        <v>0</v>
      </c>
      <c r="Y38" s="30">
        <f t="shared" si="11"/>
        <v>85</v>
      </c>
      <c r="Z38">
        <v>34</v>
      </c>
      <c r="AA38" s="47">
        <v>7</v>
      </c>
      <c r="AC38" s="55"/>
      <c r="AD38" s="10"/>
    </row>
    <row r="39" spans="1:30" ht="12.75">
      <c r="A39" s="111">
        <v>20</v>
      </c>
      <c r="B39" s="1" t="s">
        <v>101</v>
      </c>
      <c r="C39" s="21" t="s">
        <v>98</v>
      </c>
      <c r="D39" s="116" t="s">
        <v>5</v>
      </c>
      <c r="E39" s="22"/>
      <c r="F39" s="22"/>
      <c r="G39" s="22"/>
      <c r="H39" s="29">
        <f t="shared" si="6"/>
        <v>0</v>
      </c>
      <c r="I39" s="22">
        <v>15</v>
      </c>
      <c r="J39" s="22">
        <v>16</v>
      </c>
      <c r="K39" s="22">
        <v>15</v>
      </c>
      <c r="L39" s="29">
        <f t="shared" si="7"/>
        <v>46</v>
      </c>
      <c r="M39">
        <v>11</v>
      </c>
      <c r="N39">
        <v>9</v>
      </c>
      <c r="O39">
        <v>16</v>
      </c>
      <c r="P39" s="29">
        <f t="shared" si="8"/>
        <v>36</v>
      </c>
      <c r="T39" s="29">
        <f t="shared" si="9"/>
        <v>0</v>
      </c>
      <c r="U39" s="28"/>
      <c r="V39" s="28"/>
      <c r="W39" s="28"/>
      <c r="X39" s="29">
        <f t="shared" si="10"/>
        <v>0</v>
      </c>
      <c r="Y39" s="30">
        <f t="shared" si="11"/>
        <v>82</v>
      </c>
      <c r="Z39">
        <v>35</v>
      </c>
      <c r="AA39" s="47">
        <v>6</v>
      </c>
      <c r="AC39" s="55"/>
      <c r="AD39" s="10"/>
    </row>
    <row r="40" spans="1:30" ht="12.75">
      <c r="A40" s="109">
        <v>26</v>
      </c>
      <c r="B40" s="1" t="s">
        <v>102</v>
      </c>
      <c r="C40" s="21" t="s">
        <v>103</v>
      </c>
      <c r="D40" s="116" t="s">
        <v>5</v>
      </c>
      <c r="E40" s="22"/>
      <c r="F40" s="22"/>
      <c r="G40" s="22"/>
      <c r="H40" s="29">
        <f t="shared" si="6"/>
        <v>0</v>
      </c>
      <c r="I40" s="22"/>
      <c r="J40" s="22"/>
      <c r="K40" s="22"/>
      <c r="L40" s="29">
        <f t="shared" si="7"/>
        <v>0</v>
      </c>
      <c r="M40">
        <v>29</v>
      </c>
      <c r="N40">
        <v>25</v>
      </c>
      <c r="O40">
        <v>26</v>
      </c>
      <c r="P40" s="29">
        <f t="shared" si="8"/>
        <v>80</v>
      </c>
      <c r="T40" s="29">
        <f t="shared" si="9"/>
        <v>0</v>
      </c>
      <c r="U40" s="28"/>
      <c r="V40" s="28"/>
      <c r="W40" s="28"/>
      <c r="X40" s="29">
        <f t="shared" si="10"/>
        <v>0</v>
      </c>
      <c r="Y40" s="30">
        <f t="shared" si="11"/>
        <v>80</v>
      </c>
      <c r="Z40">
        <v>36</v>
      </c>
      <c r="AA40" s="47">
        <v>5</v>
      </c>
      <c r="AC40" s="55"/>
      <c r="AD40" s="10"/>
    </row>
    <row r="41" spans="1:30" ht="12.75">
      <c r="A41" s="109">
        <v>47</v>
      </c>
      <c r="B41" s="1" t="s">
        <v>179</v>
      </c>
      <c r="C41" s="21" t="s">
        <v>61</v>
      </c>
      <c r="D41" s="9" t="s">
        <v>13</v>
      </c>
      <c r="E41" s="22"/>
      <c r="F41" s="22"/>
      <c r="G41" s="22"/>
      <c r="H41" s="23">
        <f t="shared" si="6"/>
        <v>0</v>
      </c>
      <c r="I41" s="22"/>
      <c r="J41" s="22"/>
      <c r="K41" s="22"/>
      <c r="L41" s="29">
        <f t="shared" si="7"/>
        <v>0</v>
      </c>
      <c r="M41" s="57"/>
      <c r="P41" s="29">
        <f t="shared" si="8"/>
        <v>0</v>
      </c>
      <c r="T41" s="29">
        <f t="shared" si="9"/>
        <v>0</v>
      </c>
      <c r="U41" s="47">
        <v>29</v>
      </c>
      <c r="V41" s="47">
        <v>27</v>
      </c>
      <c r="W41" s="47">
        <v>23</v>
      </c>
      <c r="X41" s="29">
        <f t="shared" si="10"/>
        <v>79</v>
      </c>
      <c r="Y41" s="30">
        <f t="shared" si="11"/>
        <v>79</v>
      </c>
      <c r="Z41">
        <v>37</v>
      </c>
      <c r="AA41" s="47">
        <v>4</v>
      </c>
      <c r="AC41" s="55"/>
      <c r="AD41" s="10"/>
    </row>
    <row r="42" spans="1:30" ht="12.75">
      <c r="A42" s="109">
        <v>46</v>
      </c>
      <c r="B42" s="1" t="s">
        <v>180</v>
      </c>
      <c r="C42" s="21" t="s">
        <v>181</v>
      </c>
      <c r="D42" s="9" t="s">
        <v>13</v>
      </c>
      <c r="E42" s="22"/>
      <c r="F42" s="22"/>
      <c r="G42" s="22"/>
      <c r="H42" s="23">
        <f t="shared" si="6"/>
        <v>0</v>
      </c>
      <c r="I42" s="22"/>
      <c r="J42" s="22"/>
      <c r="K42" s="22"/>
      <c r="L42" s="29">
        <f t="shared" si="7"/>
        <v>0</v>
      </c>
      <c r="M42" s="57"/>
      <c r="P42" s="29">
        <f t="shared" si="8"/>
        <v>0</v>
      </c>
      <c r="T42" s="29">
        <f t="shared" si="9"/>
        <v>0</v>
      </c>
      <c r="U42" s="47">
        <v>25</v>
      </c>
      <c r="V42" s="47">
        <v>23</v>
      </c>
      <c r="W42" s="47">
        <v>24</v>
      </c>
      <c r="X42" s="29">
        <f t="shared" si="10"/>
        <v>72</v>
      </c>
      <c r="Y42" s="30">
        <f t="shared" si="11"/>
        <v>72</v>
      </c>
      <c r="Z42">
        <v>38</v>
      </c>
      <c r="AA42" s="47">
        <v>3</v>
      </c>
      <c r="AC42" s="55"/>
      <c r="AD42" s="10"/>
    </row>
    <row r="43" spans="1:30" ht="12.75">
      <c r="A43" s="109">
        <v>18</v>
      </c>
      <c r="B43" s="32" t="s">
        <v>104</v>
      </c>
      <c r="C43" s="56" t="s">
        <v>105</v>
      </c>
      <c r="D43" s="80" t="s">
        <v>7</v>
      </c>
      <c r="E43" s="22"/>
      <c r="F43" s="22"/>
      <c r="G43" s="22"/>
      <c r="H43" s="23">
        <f t="shared" si="6"/>
        <v>0</v>
      </c>
      <c r="I43" s="22">
        <v>21</v>
      </c>
      <c r="J43" s="22">
        <v>22</v>
      </c>
      <c r="K43" s="22">
        <v>21</v>
      </c>
      <c r="L43" s="29">
        <f t="shared" si="7"/>
        <v>64</v>
      </c>
      <c r="P43" s="29">
        <f t="shared" si="8"/>
        <v>0</v>
      </c>
      <c r="T43" s="29">
        <f t="shared" si="9"/>
        <v>0</v>
      </c>
      <c r="U43" s="28"/>
      <c r="V43" s="28"/>
      <c r="W43" s="28"/>
      <c r="X43" s="29">
        <f t="shared" si="10"/>
        <v>0</v>
      </c>
      <c r="Y43" s="30">
        <f t="shared" si="11"/>
        <v>64</v>
      </c>
      <c r="Z43">
        <v>39</v>
      </c>
      <c r="AA43" s="47">
        <v>2</v>
      </c>
      <c r="AC43" s="55"/>
      <c r="AD43" s="10"/>
    </row>
    <row r="44" spans="1:30" ht="12.75">
      <c r="A44" s="109">
        <v>44</v>
      </c>
      <c r="B44" s="1" t="s">
        <v>182</v>
      </c>
      <c r="C44" s="21" t="s">
        <v>183</v>
      </c>
      <c r="D44" s="9" t="s">
        <v>13</v>
      </c>
      <c r="E44" s="22"/>
      <c r="F44" s="22"/>
      <c r="G44" s="22"/>
      <c r="H44" s="23">
        <f t="shared" si="6"/>
        <v>0</v>
      </c>
      <c r="I44" s="22"/>
      <c r="J44" s="22"/>
      <c r="K44" s="22"/>
      <c r="L44" s="29">
        <f t="shared" si="7"/>
        <v>0</v>
      </c>
      <c r="M44" s="57"/>
      <c r="P44" s="29">
        <f t="shared" si="8"/>
        <v>0</v>
      </c>
      <c r="T44" s="29">
        <f t="shared" si="9"/>
        <v>0</v>
      </c>
      <c r="U44" s="47">
        <v>21</v>
      </c>
      <c r="V44" s="47">
        <v>21</v>
      </c>
      <c r="W44" s="47">
        <v>21</v>
      </c>
      <c r="X44" s="29">
        <f t="shared" si="10"/>
        <v>63</v>
      </c>
      <c r="Y44" s="30">
        <f t="shared" si="11"/>
        <v>63</v>
      </c>
      <c r="Z44">
        <v>40</v>
      </c>
      <c r="AA44" s="47">
        <v>1</v>
      </c>
      <c r="AC44" s="55"/>
      <c r="AD44" s="10"/>
    </row>
    <row r="45" spans="1:30" ht="12.75">
      <c r="A45" s="109">
        <v>49</v>
      </c>
      <c r="B45" s="1" t="s">
        <v>176</v>
      </c>
      <c r="C45" t="s">
        <v>177</v>
      </c>
      <c r="D45" s="9" t="s">
        <v>13</v>
      </c>
      <c r="E45" s="22"/>
      <c r="F45" s="22"/>
      <c r="G45" s="22"/>
      <c r="H45" s="23">
        <f t="shared" si="6"/>
        <v>0</v>
      </c>
      <c r="I45" s="22"/>
      <c r="J45" s="22"/>
      <c r="K45" s="22"/>
      <c r="L45" s="29">
        <f t="shared" si="7"/>
        <v>0</v>
      </c>
      <c r="P45" s="29">
        <f t="shared" si="8"/>
        <v>0</v>
      </c>
      <c r="T45" s="29">
        <f t="shared" si="9"/>
        <v>0</v>
      </c>
      <c r="U45" s="47">
        <v>20</v>
      </c>
      <c r="V45" s="47">
        <v>20</v>
      </c>
      <c r="W45" s="47">
        <v>20</v>
      </c>
      <c r="X45" s="29">
        <f t="shared" si="10"/>
        <v>60</v>
      </c>
      <c r="Y45" s="30">
        <f t="shared" si="11"/>
        <v>60</v>
      </c>
      <c r="Z45">
        <v>41</v>
      </c>
      <c r="AA45" s="47"/>
      <c r="AC45" s="55"/>
      <c r="AD45" s="10"/>
    </row>
    <row r="46" spans="1:30" ht="12.75">
      <c r="A46" s="109">
        <v>116</v>
      </c>
      <c r="B46" s="32" t="s">
        <v>106</v>
      </c>
      <c r="C46" s="56" t="s">
        <v>107</v>
      </c>
      <c r="D46" s="80" t="s">
        <v>7</v>
      </c>
      <c r="E46" s="22"/>
      <c r="F46" s="22"/>
      <c r="G46" s="22"/>
      <c r="H46" s="23">
        <f t="shared" si="6"/>
        <v>0</v>
      </c>
      <c r="I46" s="22">
        <v>23</v>
      </c>
      <c r="J46" s="22">
        <v>19</v>
      </c>
      <c r="K46" s="22">
        <v>17</v>
      </c>
      <c r="L46" s="29">
        <f t="shared" si="7"/>
        <v>59</v>
      </c>
      <c r="P46" s="29">
        <f t="shared" si="8"/>
        <v>0</v>
      </c>
      <c r="T46" s="29">
        <f t="shared" si="9"/>
        <v>0</v>
      </c>
      <c r="U46" s="28"/>
      <c r="V46" s="28"/>
      <c r="W46" s="28"/>
      <c r="X46" s="29">
        <f t="shared" si="10"/>
        <v>0</v>
      </c>
      <c r="Y46" s="30">
        <f t="shared" si="11"/>
        <v>59</v>
      </c>
      <c r="Z46">
        <v>42</v>
      </c>
      <c r="AA46" s="47"/>
      <c r="AC46" s="55"/>
      <c r="AD46" s="10"/>
    </row>
    <row r="47" spans="1:30" ht="12.75">
      <c r="A47" s="109">
        <v>19</v>
      </c>
      <c r="B47" s="1" t="s">
        <v>108</v>
      </c>
      <c r="C47" s="21" t="s">
        <v>109</v>
      </c>
      <c r="D47" s="80" t="s">
        <v>7</v>
      </c>
      <c r="E47" s="22"/>
      <c r="F47" s="22"/>
      <c r="G47" s="22"/>
      <c r="H47" s="29">
        <f t="shared" si="6"/>
        <v>0</v>
      </c>
      <c r="I47" s="22"/>
      <c r="J47" s="22"/>
      <c r="K47" s="22"/>
      <c r="L47" s="29">
        <f t="shared" si="7"/>
        <v>0</v>
      </c>
      <c r="M47">
        <v>12</v>
      </c>
      <c r="N47">
        <v>19</v>
      </c>
      <c r="O47">
        <v>22</v>
      </c>
      <c r="P47" s="29">
        <f t="shared" si="8"/>
        <v>53</v>
      </c>
      <c r="T47" s="29">
        <f t="shared" si="9"/>
        <v>0</v>
      </c>
      <c r="U47" s="28"/>
      <c r="V47" s="28"/>
      <c r="W47" s="28"/>
      <c r="X47" s="29">
        <f t="shared" si="10"/>
        <v>0</v>
      </c>
      <c r="Y47" s="30">
        <f t="shared" si="11"/>
        <v>53</v>
      </c>
      <c r="Z47">
        <v>43</v>
      </c>
      <c r="AA47" s="47"/>
      <c r="AC47" s="55"/>
      <c r="AD47" s="10"/>
    </row>
    <row r="48" spans="1:30" ht="12.75">
      <c r="A48" s="109">
        <v>114</v>
      </c>
      <c r="B48" s="32" t="s">
        <v>110</v>
      </c>
      <c r="C48" s="56" t="s">
        <v>111</v>
      </c>
      <c r="D48" s="80" t="s">
        <v>7</v>
      </c>
      <c r="E48" s="22"/>
      <c r="F48" s="22"/>
      <c r="G48" s="22"/>
      <c r="H48" s="23">
        <f t="shared" si="6"/>
        <v>0</v>
      </c>
      <c r="I48" s="22">
        <v>19</v>
      </c>
      <c r="J48" s="22">
        <v>17</v>
      </c>
      <c r="K48" s="22">
        <v>16</v>
      </c>
      <c r="L48" s="29">
        <f t="shared" si="7"/>
        <v>52</v>
      </c>
      <c r="P48" s="29">
        <f t="shared" si="8"/>
        <v>0</v>
      </c>
      <c r="T48" s="29">
        <f t="shared" si="9"/>
        <v>0</v>
      </c>
      <c r="U48" s="28"/>
      <c r="V48" s="28"/>
      <c r="W48" s="28"/>
      <c r="X48" s="29">
        <f t="shared" si="10"/>
        <v>0</v>
      </c>
      <c r="Y48" s="30">
        <f t="shared" si="11"/>
        <v>52</v>
      </c>
      <c r="AA48" s="47"/>
      <c r="AC48" s="55"/>
      <c r="AD48" s="10"/>
    </row>
    <row r="49" spans="1:30" ht="12.75">
      <c r="A49" s="109">
        <v>31</v>
      </c>
      <c r="B49" s="1" t="s">
        <v>112</v>
      </c>
      <c r="C49" s="21" t="s">
        <v>113</v>
      </c>
      <c r="D49" s="7" t="s">
        <v>9</v>
      </c>
      <c r="E49" s="22"/>
      <c r="F49" s="22"/>
      <c r="G49" s="22"/>
      <c r="H49" s="23">
        <f t="shared" si="6"/>
        <v>0</v>
      </c>
      <c r="I49" s="22"/>
      <c r="J49" s="22"/>
      <c r="K49" s="22"/>
      <c r="L49" s="29">
        <f t="shared" si="7"/>
        <v>0</v>
      </c>
      <c r="M49">
        <v>10</v>
      </c>
      <c r="N49">
        <v>14</v>
      </c>
      <c r="O49">
        <v>14</v>
      </c>
      <c r="P49" s="29">
        <f t="shared" si="8"/>
        <v>38</v>
      </c>
      <c r="T49" s="29">
        <f t="shared" si="9"/>
        <v>0</v>
      </c>
      <c r="U49" s="28"/>
      <c r="V49" s="28"/>
      <c r="W49" s="28"/>
      <c r="X49" s="29">
        <f t="shared" si="10"/>
        <v>0</v>
      </c>
      <c r="Y49" s="30">
        <f t="shared" si="11"/>
        <v>38</v>
      </c>
      <c r="AA49" s="47"/>
      <c r="AC49" s="55"/>
      <c r="AD49" s="10"/>
    </row>
    <row r="50" spans="1:30" ht="12.75">
      <c r="A50" s="32"/>
      <c r="B50" s="32"/>
      <c r="C50" s="56"/>
      <c r="D50" s="121"/>
      <c r="E50" s="22"/>
      <c r="F50" s="22"/>
      <c r="G50" s="22"/>
      <c r="H50" s="23">
        <f t="shared" si="6"/>
        <v>0</v>
      </c>
      <c r="I50" s="22"/>
      <c r="J50" s="22"/>
      <c r="K50" s="22"/>
      <c r="L50" s="29">
        <f t="shared" si="7"/>
        <v>0</v>
      </c>
      <c r="M50" s="57"/>
      <c r="P50" s="29">
        <f t="shared" si="8"/>
        <v>0</v>
      </c>
      <c r="T50" s="29">
        <f t="shared" si="9"/>
        <v>0</v>
      </c>
      <c r="U50" s="28"/>
      <c r="V50" s="28"/>
      <c r="W50" s="28"/>
      <c r="X50" s="29">
        <f t="shared" si="10"/>
        <v>0</v>
      </c>
      <c r="Y50" s="30">
        <f t="shared" si="11"/>
        <v>0</v>
      </c>
      <c r="AA50" s="47"/>
      <c r="AC50" s="55"/>
      <c r="AD50" s="10"/>
    </row>
    <row r="51" spans="1:30" ht="12.75">
      <c r="A51" s="32"/>
      <c r="B51" s="32"/>
      <c r="C51" s="56"/>
      <c r="D51" s="121"/>
      <c r="E51" s="22"/>
      <c r="F51" s="22"/>
      <c r="G51" s="22"/>
      <c r="H51" s="23">
        <f t="shared" si="6"/>
        <v>0</v>
      </c>
      <c r="I51" s="22"/>
      <c r="J51" s="22"/>
      <c r="K51" s="22"/>
      <c r="L51" s="29">
        <f t="shared" si="7"/>
        <v>0</v>
      </c>
      <c r="M51" s="57"/>
      <c r="P51" s="29">
        <f t="shared" si="8"/>
        <v>0</v>
      </c>
      <c r="T51" s="29">
        <f t="shared" si="9"/>
        <v>0</v>
      </c>
      <c r="U51" s="28"/>
      <c r="V51" s="28"/>
      <c r="W51" s="28"/>
      <c r="X51" s="29">
        <f t="shared" si="10"/>
        <v>0</v>
      </c>
      <c r="Y51" s="30">
        <f t="shared" si="11"/>
        <v>0</v>
      </c>
      <c r="AA51" s="47"/>
      <c r="AC51" s="55"/>
      <c r="AD51" s="10"/>
    </row>
    <row r="52" spans="1:30" ht="12.75">
      <c r="A52" s="32"/>
      <c r="B52" s="1"/>
      <c r="C52" s="21"/>
      <c r="D52" s="121"/>
      <c r="E52" s="22"/>
      <c r="F52" s="22"/>
      <c r="G52" s="22"/>
      <c r="H52" s="23">
        <f t="shared" si="6"/>
        <v>0</v>
      </c>
      <c r="I52" s="22"/>
      <c r="J52" s="22"/>
      <c r="K52" s="22"/>
      <c r="L52" s="29">
        <f t="shared" si="7"/>
        <v>0</v>
      </c>
      <c r="M52" s="57"/>
      <c r="P52" s="29">
        <f t="shared" si="8"/>
        <v>0</v>
      </c>
      <c r="T52" s="29">
        <f t="shared" si="9"/>
        <v>0</v>
      </c>
      <c r="U52" s="28"/>
      <c r="V52" s="28"/>
      <c r="W52" s="28"/>
      <c r="X52" s="29">
        <f t="shared" si="10"/>
        <v>0</v>
      </c>
      <c r="Y52" s="30">
        <f t="shared" si="11"/>
        <v>0</v>
      </c>
      <c r="AA52" s="47"/>
      <c r="AC52" s="55"/>
      <c r="AD52" s="10"/>
    </row>
    <row r="53" spans="1:30" ht="12.75">
      <c r="A53" s="32"/>
      <c r="B53" s="1"/>
      <c r="C53" s="21"/>
      <c r="D53" s="121"/>
      <c r="E53" s="22"/>
      <c r="F53" s="22"/>
      <c r="G53" s="22"/>
      <c r="H53" s="23">
        <f t="shared" si="6"/>
        <v>0</v>
      </c>
      <c r="I53" s="22"/>
      <c r="J53" s="22"/>
      <c r="K53" s="22"/>
      <c r="L53" s="29">
        <f t="shared" si="7"/>
        <v>0</v>
      </c>
      <c r="M53" s="57"/>
      <c r="P53" s="29">
        <f t="shared" si="8"/>
        <v>0</v>
      </c>
      <c r="T53" s="29">
        <f t="shared" si="9"/>
        <v>0</v>
      </c>
      <c r="U53" s="28"/>
      <c r="V53" s="28"/>
      <c r="W53" s="28"/>
      <c r="X53" s="29">
        <f t="shared" si="10"/>
        <v>0</v>
      </c>
      <c r="Y53" s="30">
        <f t="shared" si="11"/>
        <v>0</v>
      </c>
      <c r="AA53" s="47"/>
      <c r="AC53" s="55"/>
      <c r="AD53" s="10"/>
    </row>
    <row r="54" spans="1:27" ht="12.75">
      <c r="A54" s="55" t="s">
        <v>115</v>
      </c>
      <c r="B54" t="s">
        <v>116</v>
      </c>
      <c r="D54" s="51" t="s">
        <v>87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 t="s">
        <v>117</v>
      </c>
      <c r="R54" s="51"/>
      <c r="S54" s="51"/>
      <c r="T54" s="51"/>
      <c r="U54" s="51"/>
      <c r="V54" s="51"/>
      <c r="W54" s="51"/>
      <c r="X54" s="51"/>
      <c r="Y54" s="51"/>
      <c r="AA54" s="58">
        <f>SUM(AA5:AA44)</f>
        <v>922</v>
      </c>
    </row>
    <row r="55" spans="1:18" ht="15">
      <c r="A55" s="59"/>
      <c r="B55" s="60" t="s">
        <v>118</v>
      </c>
      <c r="C55" s="60"/>
      <c r="D55" s="61" t="s">
        <v>119</v>
      </c>
      <c r="E55" s="15"/>
      <c r="F55" s="62" t="s">
        <v>120</v>
      </c>
      <c r="G55" s="15"/>
      <c r="K55" s="63"/>
      <c r="L55" s="64"/>
      <c r="M55" t="s">
        <v>121</v>
      </c>
      <c r="N55" s="65"/>
      <c r="O55" s="66" t="s">
        <v>122</v>
      </c>
      <c r="P55" s="67"/>
      <c r="Q55" t="s">
        <v>123</v>
      </c>
      <c r="R55" t="s">
        <v>124</v>
      </c>
    </row>
    <row r="56" spans="1:25" ht="13.5">
      <c r="A56" s="68" t="s">
        <v>119</v>
      </c>
      <c r="B56" s="69" t="s">
        <v>125</v>
      </c>
      <c r="C56" s="10" t="s">
        <v>126</v>
      </c>
      <c r="D56" t="s">
        <v>127</v>
      </c>
      <c r="E56" t="s">
        <v>128</v>
      </c>
      <c r="F56" s="70"/>
      <c r="K56" s="70"/>
      <c r="O56" s="1">
        <v>1</v>
      </c>
      <c r="P56" s="1"/>
      <c r="Q56" s="71">
        <v>-1</v>
      </c>
      <c r="R56" s="68"/>
      <c r="Y56" s="10"/>
    </row>
    <row r="57" spans="1:27" ht="12.75">
      <c r="A57" s="72"/>
      <c r="B57" t="s">
        <v>129</v>
      </c>
      <c r="D57" s="73"/>
      <c r="E57" t="s">
        <v>130</v>
      </c>
      <c r="M57" s="74"/>
      <c r="N57" s="75"/>
      <c r="O57" s="76" t="s">
        <v>131</v>
      </c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</row>
    <row r="62" spans="1:25" ht="27.75">
      <c r="A62" s="2" t="s">
        <v>132</v>
      </c>
      <c r="B62" s="3"/>
      <c r="C62" s="3"/>
      <c r="D62" s="3"/>
      <c r="E62" s="3"/>
      <c r="F62" s="3"/>
      <c r="G62" s="3"/>
      <c r="H62" s="3"/>
      <c r="I62" s="77" t="s">
        <v>133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2.75">
      <c r="A63" s="1" t="s">
        <v>134</v>
      </c>
    </row>
    <row r="64" spans="4:25" ht="12.75">
      <c r="D64" s="78"/>
      <c r="E64" s="138" t="s">
        <v>135</v>
      </c>
      <c r="F64" s="138"/>
      <c r="G64" s="138"/>
      <c r="H64" s="79" t="s">
        <v>5</v>
      </c>
      <c r="I64" s="139" t="s">
        <v>136</v>
      </c>
      <c r="J64" s="139"/>
      <c r="K64" s="139"/>
      <c r="L64" s="80" t="s">
        <v>7</v>
      </c>
      <c r="M64" s="128" t="s">
        <v>8</v>
      </c>
      <c r="N64" s="128"/>
      <c r="O64" s="128"/>
      <c r="P64" s="7" t="s">
        <v>9</v>
      </c>
      <c r="Q64" s="129" t="s">
        <v>10</v>
      </c>
      <c r="R64" s="129"/>
      <c r="S64" s="129"/>
      <c r="T64" s="8" t="s">
        <v>11</v>
      </c>
      <c r="U64" s="130" t="s">
        <v>12</v>
      </c>
      <c r="V64" s="130"/>
      <c r="W64" s="130"/>
      <c r="X64" s="9" t="s">
        <v>13</v>
      </c>
      <c r="Y64" s="32" t="s">
        <v>137</v>
      </c>
    </row>
    <row r="65" spans="1:26" ht="12.75">
      <c r="A65" s="81">
        <v>1</v>
      </c>
      <c r="B65" s="82" t="s">
        <v>138</v>
      </c>
      <c r="C65" s="82"/>
      <c r="D65" s="54" t="s">
        <v>11</v>
      </c>
      <c r="E65" s="83"/>
      <c r="G65" s="84"/>
      <c r="H65" s="23"/>
      <c r="I65" s="85"/>
      <c r="K65" s="84">
        <v>7</v>
      </c>
      <c r="L65" s="86">
        <v>426</v>
      </c>
      <c r="O65" s="84">
        <v>9</v>
      </c>
      <c r="P65" s="94">
        <v>439</v>
      </c>
      <c r="S65" s="84">
        <v>8</v>
      </c>
      <c r="T65" s="94">
        <v>469</v>
      </c>
      <c r="U65" s="22"/>
      <c r="V65" s="22"/>
      <c r="W65" s="82">
        <v>8</v>
      </c>
      <c r="X65" s="94">
        <v>352</v>
      </c>
      <c r="Y65" s="28">
        <f aca="true" t="shared" si="12" ref="Y65:Y74">SUM((H65+L65+P65+T65+X65))</f>
        <v>1686</v>
      </c>
      <c r="Z65" s="87"/>
    </row>
    <row r="66" spans="1:26" ht="12.75">
      <c r="A66" s="81">
        <v>2</v>
      </c>
      <c r="B66" s="88" t="s">
        <v>139</v>
      </c>
      <c r="C66" s="82"/>
      <c r="D66" s="7" t="s">
        <v>9</v>
      </c>
      <c r="E66" s="89"/>
      <c r="F66" s="15"/>
      <c r="G66" s="84"/>
      <c r="H66" s="23"/>
      <c r="K66" s="84">
        <v>5</v>
      </c>
      <c r="L66" s="90">
        <v>400</v>
      </c>
      <c r="O66" s="84">
        <v>7</v>
      </c>
      <c r="P66" s="125">
        <v>384</v>
      </c>
      <c r="S66" s="84">
        <v>4</v>
      </c>
      <c r="T66" s="125">
        <v>404</v>
      </c>
      <c r="U66" s="22"/>
      <c r="V66" s="22"/>
      <c r="W66" s="82">
        <v>5</v>
      </c>
      <c r="X66" s="125">
        <v>406</v>
      </c>
      <c r="Y66" s="28">
        <f t="shared" si="12"/>
        <v>1594</v>
      </c>
      <c r="Z66" s="91"/>
    </row>
    <row r="67" spans="1:27" ht="12.75">
      <c r="A67" s="81">
        <v>3</v>
      </c>
      <c r="B67" s="82" t="s">
        <v>140</v>
      </c>
      <c r="C67" s="82"/>
      <c r="D67" s="80" t="s">
        <v>7</v>
      </c>
      <c r="E67" s="22"/>
      <c r="G67" s="84"/>
      <c r="H67" s="23"/>
      <c r="K67" s="84">
        <v>10</v>
      </c>
      <c r="L67" s="90">
        <v>392</v>
      </c>
      <c r="O67" s="84">
        <v>7</v>
      </c>
      <c r="P67" s="125">
        <v>333</v>
      </c>
      <c r="S67" s="84">
        <v>6</v>
      </c>
      <c r="T67" s="125">
        <v>312</v>
      </c>
      <c r="U67" s="22"/>
      <c r="V67" s="22"/>
      <c r="W67" s="82">
        <v>3</v>
      </c>
      <c r="X67" s="125">
        <v>279</v>
      </c>
      <c r="Y67" s="28">
        <f t="shared" si="12"/>
        <v>1316</v>
      </c>
      <c r="Z67" s="92"/>
      <c r="AA67" s="22"/>
    </row>
    <row r="68" spans="1:27" ht="12.75">
      <c r="A68" s="81">
        <v>4</v>
      </c>
      <c r="B68" s="82" t="s">
        <v>142</v>
      </c>
      <c r="C68" s="82"/>
      <c r="D68" s="9" t="s">
        <v>13</v>
      </c>
      <c r="E68" s="22"/>
      <c r="G68" s="84"/>
      <c r="H68" s="23"/>
      <c r="K68">
        <v>2</v>
      </c>
      <c r="L68" s="90">
        <v>176</v>
      </c>
      <c r="O68" s="1">
        <v>3</v>
      </c>
      <c r="P68" s="125">
        <v>264</v>
      </c>
      <c r="S68" s="84">
        <v>0</v>
      </c>
      <c r="T68" s="125"/>
      <c r="U68" s="22"/>
      <c r="V68" s="22"/>
      <c r="W68" s="82">
        <v>9</v>
      </c>
      <c r="X68" s="125">
        <v>442</v>
      </c>
      <c r="Y68" s="28">
        <f t="shared" si="12"/>
        <v>882</v>
      </c>
      <c r="Z68" s="93"/>
      <c r="AA68" s="22"/>
    </row>
    <row r="69" spans="1:27" ht="12.75">
      <c r="A69" s="81">
        <v>5</v>
      </c>
      <c r="B69" s="82" t="s">
        <v>141</v>
      </c>
      <c r="C69" s="82"/>
      <c r="D69" s="116" t="s">
        <v>5</v>
      </c>
      <c r="E69" s="22"/>
      <c r="G69" s="84"/>
      <c r="H69" s="23"/>
      <c r="K69" s="84">
        <v>3</v>
      </c>
      <c r="L69" s="90">
        <v>166</v>
      </c>
      <c r="O69" s="84">
        <v>5</v>
      </c>
      <c r="P69" s="125">
        <v>210</v>
      </c>
      <c r="S69" s="84">
        <v>3</v>
      </c>
      <c r="T69" s="125">
        <v>178</v>
      </c>
      <c r="U69" s="22"/>
      <c r="V69" s="22"/>
      <c r="W69" s="82">
        <v>1</v>
      </c>
      <c r="X69" s="125">
        <v>101</v>
      </c>
      <c r="Y69" s="28">
        <f t="shared" si="12"/>
        <v>655</v>
      </c>
      <c r="Z69" s="87"/>
      <c r="AA69" s="22"/>
    </row>
    <row r="70" spans="1:27" ht="12.75">
      <c r="A70" s="81">
        <v>6</v>
      </c>
      <c r="B70" s="82" t="s">
        <v>143</v>
      </c>
      <c r="C70" s="82"/>
      <c r="D70" s="50" t="s">
        <v>47</v>
      </c>
      <c r="E70" s="22"/>
      <c r="G70" s="84"/>
      <c r="H70" s="23"/>
      <c r="K70" s="84">
        <v>2</v>
      </c>
      <c r="L70" s="90">
        <v>124</v>
      </c>
      <c r="O70" s="84">
        <v>2</v>
      </c>
      <c r="P70" s="125">
        <v>133</v>
      </c>
      <c r="S70" s="84">
        <v>2</v>
      </c>
      <c r="T70" s="125">
        <v>137</v>
      </c>
      <c r="U70" s="22"/>
      <c r="V70" s="22"/>
      <c r="W70" s="82">
        <v>2</v>
      </c>
      <c r="X70" s="125">
        <v>122</v>
      </c>
      <c r="Y70" s="28">
        <f t="shared" si="12"/>
        <v>516</v>
      </c>
      <c r="Z70" s="92"/>
      <c r="AA70" s="22"/>
    </row>
    <row r="71" spans="1:27" ht="12.75">
      <c r="A71" s="81">
        <v>7</v>
      </c>
      <c r="B71" s="82" t="s">
        <v>144</v>
      </c>
      <c r="C71" s="82"/>
      <c r="D71" s="117" t="s">
        <v>51</v>
      </c>
      <c r="E71" s="22"/>
      <c r="G71" s="84"/>
      <c r="H71" s="23"/>
      <c r="K71" s="84">
        <v>1</v>
      </c>
      <c r="L71" s="90">
        <v>40</v>
      </c>
      <c r="O71" s="84">
        <v>1</v>
      </c>
      <c r="P71" s="125">
        <v>28</v>
      </c>
      <c r="S71" s="84">
        <v>1</v>
      </c>
      <c r="T71" s="94">
        <v>64</v>
      </c>
      <c r="U71" s="95"/>
      <c r="V71" s="95"/>
      <c r="W71" s="28">
        <v>0</v>
      </c>
      <c r="X71" s="94"/>
      <c r="Y71" s="28">
        <f t="shared" si="12"/>
        <v>132</v>
      </c>
      <c r="Z71" s="96"/>
      <c r="AA71" s="22"/>
    </row>
    <row r="72" spans="1:26" ht="12.75">
      <c r="A72" s="81">
        <v>8</v>
      </c>
      <c r="B72" s="82" t="s">
        <v>145</v>
      </c>
      <c r="C72" s="82"/>
      <c r="D72" s="119" t="s">
        <v>54</v>
      </c>
      <c r="E72" s="22"/>
      <c r="G72" s="84"/>
      <c r="H72" s="23"/>
      <c r="K72" s="84"/>
      <c r="L72" s="90"/>
      <c r="O72" s="84"/>
      <c r="P72" s="90"/>
      <c r="S72" s="84"/>
      <c r="T72" s="90"/>
      <c r="U72" s="22"/>
      <c r="V72" s="22"/>
      <c r="W72" s="22"/>
      <c r="X72" s="90"/>
      <c r="Y72" s="28">
        <f t="shared" si="12"/>
        <v>0</v>
      </c>
      <c r="Z72" s="96"/>
    </row>
    <row r="73" spans="1:26" ht="12.75">
      <c r="A73" s="81">
        <v>9</v>
      </c>
      <c r="B73" s="82" t="s">
        <v>146</v>
      </c>
      <c r="C73" s="82"/>
      <c r="D73" s="46" t="s">
        <v>41</v>
      </c>
      <c r="E73" s="22"/>
      <c r="G73" s="84"/>
      <c r="H73" s="23"/>
      <c r="I73" s="15"/>
      <c r="K73" s="84"/>
      <c r="L73" s="90"/>
      <c r="O73" s="84"/>
      <c r="P73" s="90"/>
      <c r="S73" s="84"/>
      <c r="T73" s="90"/>
      <c r="U73" s="22"/>
      <c r="V73" s="22"/>
      <c r="W73" s="22"/>
      <c r="X73" s="90"/>
      <c r="Y73" s="28">
        <f t="shared" si="12"/>
        <v>0</v>
      </c>
      <c r="Z73" s="96"/>
    </row>
    <row r="74" spans="1:26" ht="12.75">
      <c r="A74" s="81">
        <v>10</v>
      </c>
      <c r="B74" s="82" t="s">
        <v>147</v>
      </c>
      <c r="C74" s="82"/>
      <c r="D74" s="118" t="s">
        <v>171</v>
      </c>
      <c r="E74" s="22"/>
      <c r="G74" s="84"/>
      <c r="H74" s="23"/>
      <c r="K74" s="84"/>
      <c r="L74" s="90"/>
      <c r="P74" s="90"/>
      <c r="T74" s="90"/>
      <c r="U74" s="22"/>
      <c r="V74" s="22"/>
      <c r="W74" s="22"/>
      <c r="X74" s="90"/>
      <c r="Y74" s="28">
        <f t="shared" si="12"/>
        <v>0</v>
      </c>
      <c r="Z74" s="96"/>
    </row>
    <row r="75" spans="3:25" ht="12.75">
      <c r="C75" t="s">
        <v>148</v>
      </c>
      <c r="G75" s="84">
        <f>SUM(G65:G74)</f>
        <v>0</v>
      </c>
      <c r="H75" s="84"/>
      <c r="I75" s="84"/>
      <c r="K75" s="84">
        <f>SUM(K65:K74)</f>
        <v>30</v>
      </c>
      <c r="O75" s="84">
        <f>SUM(O65:O74)</f>
        <v>34</v>
      </c>
      <c r="S75" s="84">
        <f>SUM(S65:S74)</f>
        <v>24</v>
      </c>
      <c r="W75" s="84">
        <f>SUM(W65:W74)</f>
        <v>28</v>
      </c>
      <c r="Y75" s="81">
        <f>SUM(G75:W75)</f>
        <v>116</v>
      </c>
    </row>
    <row r="76" spans="1:5" ht="12.75">
      <c r="A76" s="61">
        <v>4</v>
      </c>
      <c r="B76" s="84" t="s">
        <v>149</v>
      </c>
      <c r="C76" s="84" t="s">
        <v>150</v>
      </c>
      <c r="D76" s="97">
        <f>Y75/A76</f>
        <v>29</v>
      </c>
      <c r="E76" s="84" t="s">
        <v>151</v>
      </c>
    </row>
    <row r="79" spans="2:8" s="22" customFormat="1" ht="15.75">
      <c r="B79" s="98"/>
      <c r="C79" s="82"/>
      <c r="D79" s="82"/>
      <c r="E79" s="82"/>
      <c r="F79" s="99"/>
      <c r="G79" s="99"/>
      <c r="H79" s="82"/>
    </row>
    <row r="80" spans="2:8" s="22" customFormat="1" ht="19.5" customHeight="1">
      <c r="B80" s="82"/>
      <c r="C80" s="82"/>
      <c r="D80" s="82"/>
      <c r="F80" s="100"/>
      <c r="G80" s="100"/>
      <c r="H80" s="101"/>
    </row>
    <row r="81" spans="1:33" s="103" customFormat="1" ht="14.25" customHeight="1">
      <c r="A81" s="127" t="s">
        <v>152</v>
      </c>
      <c r="B81" s="127"/>
      <c r="C81" s="127"/>
      <c r="D81" s="127"/>
      <c r="E81" s="127"/>
      <c r="F81" s="127"/>
      <c r="G81" s="127"/>
      <c r="H81" s="127"/>
      <c r="I81" s="127"/>
      <c r="J81" s="102"/>
      <c r="K81" s="102"/>
      <c r="L81" s="102"/>
      <c r="M81"/>
      <c r="N81"/>
      <c r="O81"/>
      <c r="AB81"/>
      <c r="AC81"/>
      <c r="AD81"/>
      <c r="AE81"/>
      <c r="AF81"/>
      <c r="AG81"/>
    </row>
    <row r="82" spans="1:33" s="103" customFormat="1" ht="14.25" customHeight="1">
      <c r="A82" s="126" t="s">
        <v>172</v>
      </c>
      <c r="B82" s="126"/>
      <c r="C82" s="126"/>
      <c r="D82" s="126"/>
      <c r="E82" s="126"/>
      <c r="F82" s="126"/>
      <c r="G82" s="126"/>
      <c r="H82" s="126"/>
      <c r="I82" s="126"/>
      <c r="J82" s="102"/>
      <c r="K82" s="102"/>
      <c r="L82" s="102"/>
      <c r="M82"/>
      <c r="N82"/>
      <c r="O82"/>
      <c r="AB82"/>
      <c r="AC82"/>
      <c r="AD82"/>
      <c r="AE82"/>
      <c r="AF82"/>
      <c r="AG82"/>
    </row>
    <row r="83" spans="1:8" ht="46.5">
      <c r="A83" s="11" t="s">
        <v>15</v>
      </c>
      <c r="B83" s="104" t="s">
        <v>153</v>
      </c>
      <c r="C83" s="84" t="s">
        <v>154</v>
      </c>
      <c r="D83" s="105" t="s">
        <v>18</v>
      </c>
      <c r="E83" s="106" t="s">
        <v>155</v>
      </c>
      <c r="F83" s="106" t="s">
        <v>156</v>
      </c>
      <c r="G83" s="106" t="s">
        <v>157</v>
      </c>
      <c r="H83" s="16" t="s">
        <v>22</v>
      </c>
    </row>
    <row r="84" spans="1:14" ht="12.75">
      <c r="A84" s="48">
        <v>10</v>
      </c>
      <c r="B84" t="s">
        <v>158</v>
      </c>
      <c r="C84" s="1" t="s">
        <v>48</v>
      </c>
      <c r="D84" s="80" t="s">
        <v>7</v>
      </c>
      <c r="E84" s="26">
        <v>60</v>
      </c>
      <c r="F84" s="26">
        <v>60</v>
      </c>
      <c r="G84" s="26">
        <v>60</v>
      </c>
      <c r="H84" s="27">
        <f aca="true" t="shared" si="13" ref="H84:H113">SUM(E84:G84)</f>
        <v>180</v>
      </c>
      <c r="I84">
        <v>1</v>
      </c>
      <c r="M84" s="22"/>
      <c r="N84" s="47"/>
    </row>
    <row r="85" spans="1:14" ht="12.75">
      <c r="A85" s="48">
        <v>30</v>
      </c>
      <c r="B85" t="s">
        <v>159</v>
      </c>
      <c r="C85" s="1" t="s">
        <v>160</v>
      </c>
      <c r="D85" s="7" t="s">
        <v>9</v>
      </c>
      <c r="E85" s="24">
        <v>54</v>
      </c>
      <c r="F85" s="24">
        <v>54</v>
      </c>
      <c r="G85" s="24">
        <v>54</v>
      </c>
      <c r="H85" s="25">
        <f t="shared" si="13"/>
        <v>162</v>
      </c>
      <c r="I85">
        <v>2</v>
      </c>
      <c r="M85" s="22"/>
      <c r="N85" s="115"/>
    </row>
    <row r="86" spans="1:14" ht="12.75">
      <c r="A86" s="48">
        <v>9</v>
      </c>
      <c r="B86" t="s">
        <v>161</v>
      </c>
      <c r="C86" s="1" t="s">
        <v>162</v>
      </c>
      <c r="D86" s="8" t="s">
        <v>11</v>
      </c>
      <c r="E86" s="37">
        <v>50</v>
      </c>
      <c r="F86" s="37">
        <v>50</v>
      </c>
      <c r="G86" s="22">
        <v>47</v>
      </c>
      <c r="H86" s="38">
        <f t="shared" si="13"/>
        <v>147</v>
      </c>
      <c r="I86">
        <v>3</v>
      </c>
      <c r="M86" s="22"/>
      <c r="N86" s="47"/>
    </row>
    <row r="87" spans="1:14" ht="12.75">
      <c r="A87" s="48">
        <v>1</v>
      </c>
      <c r="B87" t="s">
        <v>58</v>
      </c>
      <c r="C87" s="1" t="s">
        <v>39</v>
      </c>
      <c r="D87" s="8" t="s">
        <v>11</v>
      </c>
      <c r="E87" s="22">
        <v>47</v>
      </c>
      <c r="F87" s="22">
        <v>47</v>
      </c>
      <c r="G87" s="37">
        <v>50</v>
      </c>
      <c r="H87" s="29">
        <f t="shared" si="13"/>
        <v>144</v>
      </c>
      <c r="I87">
        <v>4</v>
      </c>
      <c r="J87" s="47"/>
      <c r="M87" s="22"/>
      <c r="N87" s="47"/>
    </row>
    <row r="88" spans="1:14" ht="12.75">
      <c r="A88" s="48">
        <v>6</v>
      </c>
      <c r="B88" s="84" t="s">
        <v>193</v>
      </c>
      <c r="C88" s="1" t="s">
        <v>42</v>
      </c>
      <c r="D88" s="8" t="s">
        <v>11</v>
      </c>
      <c r="E88" s="22">
        <v>45</v>
      </c>
      <c r="F88" s="22">
        <v>45</v>
      </c>
      <c r="G88" s="22">
        <v>45</v>
      </c>
      <c r="H88" s="29">
        <f t="shared" si="13"/>
        <v>135</v>
      </c>
      <c r="I88">
        <v>5</v>
      </c>
      <c r="J88" s="47"/>
      <c r="M88" s="22"/>
      <c r="N88" s="47"/>
    </row>
    <row r="89" spans="1:14" ht="12.75">
      <c r="A89" s="48">
        <v>14</v>
      </c>
      <c r="B89" t="s">
        <v>44</v>
      </c>
      <c r="C89" s="1" t="s">
        <v>43</v>
      </c>
      <c r="D89" s="80" t="s">
        <v>7</v>
      </c>
      <c r="E89" s="22">
        <v>43</v>
      </c>
      <c r="F89" s="22">
        <v>43</v>
      </c>
      <c r="G89" s="22">
        <v>41</v>
      </c>
      <c r="H89" s="29">
        <f t="shared" si="13"/>
        <v>127</v>
      </c>
      <c r="I89">
        <v>6</v>
      </c>
      <c r="J89" s="47"/>
      <c r="M89" s="22"/>
      <c r="N89" s="47"/>
    </row>
    <row r="90" spans="1:14" ht="12.75">
      <c r="A90" s="48">
        <v>32</v>
      </c>
      <c r="B90" t="s">
        <v>45</v>
      </c>
      <c r="C90" s="1" t="s">
        <v>46</v>
      </c>
      <c r="D90" s="7" t="s">
        <v>9</v>
      </c>
      <c r="E90" s="22">
        <v>41</v>
      </c>
      <c r="F90" s="22">
        <v>35</v>
      </c>
      <c r="G90" s="22">
        <v>43</v>
      </c>
      <c r="H90" s="29">
        <f t="shared" si="13"/>
        <v>119</v>
      </c>
      <c r="I90">
        <v>7</v>
      </c>
      <c r="J90" s="47"/>
      <c r="M90" s="22"/>
      <c r="N90" s="47"/>
    </row>
    <row r="91" spans="1:14" ht="12.75">
      <c r="A91" s="48">
        <v>39</v>
      </c>
      <c r="B91" t="s">
        <v>57</v>
      </c>
      <c r="C91" s="1" t="s">
        <v>58</v>
      </c>
      <c r="D91" s="7" t="s">
        <v>9</v>
      </c>
      <c r="E91" s="22">
        <v>39</v>
      </c>
      <c r="F91" s="22">
        <v>41</v>
      </c>
      <c r="G91" s="22">
        <v>39</v>
      </c>
      <c r="H91" s="29">
        <f t="shared" si="13"/>
        <v>119</v>
      </c>
      <c r="I91">
        <v>8</v>
      </c>
      <c r="J91" s="47"/>
      <c r="M91" s="22"/>
      <c r="N91" s="47"/>
    </row>
    <row r="92" spans="1:14" ht="12.75">
      <c r="A92" s="48">
        <v>42</v>
      </c>
      <c r="B92" t="s">
        <v>62</v>
      </c>
      <c r="C92" s="1" t="s">
        <v>61</v>
      </c>
      <c r="D92" s="9" t="s">
        <v>13</v>
      </c>
      <c r="E92" s="22">
        <v>37</v>
      </c>
      <c r="F92" s="22">
        <v>37</v>
      </c>
      <c r="G92" s="22">
        <v>35</v>
      </c>
      <c r="H92" s="29">
        <f t="shared" si="13"/>
        <v>109</v>
      </c>
      <c r="I92">
        <v>9</v>
      </c>
      <c r="J92" s="47"/>
      <c r="M92" s="22"/>
      <c r="N92" s="47"/>
    </row>
    <row r="93" spans="1:14" ht="12.75">
      <c r="A93" s="48">
        <v>2</v>
      </c>
      <c r="B93" t="s">
        <v>53</v>
      </c>
      <c r="C93" s="1" t="s">
        <v>52</v>
      </c>
      <c r="D93" s="8" t="s">
        <v>11</v>
      </c>
      <c r="E93" s="22">
        <v>33</v>
      </c>
      <c r="F93" s="22">
        <v>33</v>
      </c>
      <c r="G93" s="22">
        <v>33</v>
      </c>
      <c r="H93" s="29">
        <f t="shared" si="13"/>
        <v>99</v>
      </c>
      <c r="I93">
        <v>10</v>
      </c>
      <c r="J93" s="47"/>
      <c r="M93" s="22"/>
      <c r="N93" s="47"/>
    </row>
    <row r="94" spans="1:14" ht="12.75">
      <c r="A94" s="48">
        <v>4</v>
      </c>
      <c r="B94" t="s">
        <v>76</v>
      </c>
      <c r="C94" s="1" t="s">
        <v>75</v>
      </c>
      <c r="D94" s="8" t="s">
        <v>11</v>
      </c>
      <c r="E94" s="22">
        <v>35</v>
      </c>
      <c r="F94" s="22">
        <v>27</v>
      </c>
      <c r="G94" s="22">
        <v>29</v>
      </c>
      <c r="H94" s="29">
        <f t="shared" si="13"/>
        <v>91</v>
      </c>
      <c r="I94">
        <v>11</v>
      </c>
      <c r="J94" s="47"/>
      <c r="M94" s="22"/>
      <c r="N94" s="47"/>
    </row>
    <row r="95" spans="1:14" ht="12.75">
      <c r="A95" s="48">
        <v>37</v>
      </c>
      <c r="B95" t="s">
        <v>71</v>
      </c>
      <c r="C95" s="1" t="s">
        <v>72</v>
      </c>
      <c r="D95" s="7" t="s">
        <v>9</v>
      </c>
      <c r="E95" s="22">
        <v>11</v>
      </c>
      <c r="F95" s="22">
        <v>39</v>
      </c>
      <c r="G95" s="22">
        <v>37</v>
      </c>
      <c r="H95" s="29">
        <f t="shared" si="13"/>
        <v>87</v>
      </c>
      <c r="I95">
        <v>12</v>
      </c>
      <c r="J95" s="47"/>
      <c r="M95" s="22"/>
      <c r="N95" s="47"/>
    </row>
    <row r="96" spans="1:14" ht="12.75">
      <c r="A96" s="48">
        <v>111</v>
      </c>
      <c r="B96" s="82" t="s">
        <v>100</v>
      </c>
      <c r="C96" s="32" t="s">
        <v>99</v>
      </c>
      <c r="D96" s="80" t="s">
        <v>7</v>
      </c>
      <c r="E96" s="22">
        <v>29</v>
      </c>
      <c r="F96" s="22">
        <v>29</v>
      </c>
      <c r="G96" s="22">
        <v>27</v>
      </c>
      <c r="H96" s="29">
        <f t="shared" si="13"/>
        <v>85</v>
      </c>
      <c r="I96">
        <v>13</v>
      </c>
      <c r="J96" s="47"/>
      <c r="M96" s="22"/>
      <c r="N96" s="47"/>
    </row>
    <row r="97" spans="1:14" ht="12.75">
      <c r="A97" s="48">
        <v>15</v>
      </c>
      <c r="B97" t="s">
        <v>74</v>
      </c>
      <c r="C97" s="1" t="s">
        <v>73</v>
      </c>
      <c r="D97" s="80" t="s">
        <v>7</v>
      </c>
      <c r="E97" s="22">
        <v>31</v>
      </c>
      <c r="F97" s="22">
        <v>31</v>
      </c>
      <c r="G97" s="22">
        <v>22</v>
      </c>
      <c r="H97" s="29">
        <f t="shared" si="13"/>
        <v>84</v>
      </c>
      <c r="I97">
        <v>14</v>
      </c>
      <c r="J97" s="47"/>
      <c r="M97" s="22"/>
      <c r="N97" s="47"/>
    </row>
    <row r="98" spans="1:14" ht="12.75">
      <c r="A98" s="48">
        <v>54</v>
      </c>
      <c r="B98" t="s">
        <v>59</v>
      </c>
      <c r="C98" s="1" t="s">
        <v>60</v>
      </c>
      <c r="D98" s="50" t="s">
        <v>47</v>
      </c>
      <c r="E98" s="22">
        <v>26</v>
      </c>
      <c r="F98" s="22">
        <v>26</v>
      </c>
      <c r="G98" s="22">
        <v>31</v>
      </c>
      <c r="H98" s="29">
        <f t="shared" si="13"/>
        <v>83</v>
      </c>
      <c r="I98">
        <v>15</v>
      </c>
      <c r="J98" s="47"/>
      <c r="M98" s="22"/>
      <c r="N98" s="47"/>
    </row>
    <row r="99" spans="1:14" ht="12.75">
      <c r="A99" s="48">
        <v>25</v>
      </c>
      <c r="B99" t="s">
        <v>56</v>
      </c>
      <c r="C99" s="1" t="s">
        <v>55</v>
      </c>
      <c r="D99" s="116" t="s">
        <v>5</v>
      </c>
      <c r="E99" s="22">
        <v>27</v>
      </c>
      <c r="F99" s="22">
        <v>25</v>
      </c>
      <c r="G99" s="22">
        <v>26</v>
      </c>
      <c r="H99" s="29">
        <f t="shared" si="13"/>
        <v>78</v>
      </c>
      <c r="I99">
        <v>16</v>
      </c>
      <c r="J99" s="47"/>
      <c r="M99" s="22"/>
      <c r="N99" s="47"/>
    </row>
    <row r="100" spans="1:14" ht="12.75">
      <c r="A100" s="48">
        <v>112</v>
      </c>
      <c r="B100" s="82" t="s">
        <v>80</v>
      </c>
      <c r="C100" s="32" t="s">
        <v>79</v>
      </c>
      <c r="D100" s="80" t="s">
        <v>7</v>
      </c>
      <c r="E100" s="22">
        <v>22</v>
      </c>
      <c r="F100" s="22">
        <v>24</v>
      </c>
      <c r="G100" s="22">
        <v>25</v>
      </c>
      <c r="H100" s="29">
        <f t="shared" si="13"/>
        <v>71</v>
      </c>
      <c r="I100">
        <v>17</v>
      </c>
      <c r="J100" s="47"/>
      <c r="M100" s="22"/>
      <c r="N100" s="47"/>
    </row>
    <row r="101" spans="1:14" ht="12.75">
      <c r="A101" s="48">
        <v>33</v>
      </c>
      <c r="B101" t="s">
        <v>65</v>
      </c>
      <c r="C101" s="1" t="s">
        <v>66</v>
      </c>
      <c r="D101" s="7" t="s">
        <v>9</v>
      </c>
      <c r="E101" s="22">
        <v>24</v>
      </c>
      <c r="F101" s="22">
        <v>21</v>
      </c>
      <c r="G101" s="22">
        <v>23</v>
      </c>
      <c r="H101" s="29">
        <f t="shared" si="13"/>
        <v>68</v>
      </c>
      <c r="I101">
        <v>18</v>
      </c>
      <c r="J101" s="47"/>
      <c r="M101" s="22"/>
      <c r="N101" s="47"/>
    </row>
    <row r="102" spans="1:14" ht="12.75">
      <c r="A102" s="48">
        <v>48</v>
      </c>
      <c r="B102" t="s">
        <v>90</v>
      </c>
      <c r="C102" s="1" t="s">
        <v>61</v>
      </c>
      <c r="D102" s="9" t="s">
        <v>13</v>
      </c>
      <c r="E102" s="22">
        <v>25</v>
      </c>
      <c r="F102" s="22">
        <v>23</v>
      </c>
      <c r="G102" s="22">
        <v>19</v>
      </c>
      <c r="H102" s="29">
        <f t="shared" si="13"/>
        <v>67</v>
      </c>
      <c r="I102">
        <v>19</v>
      </c>
      <c r="J102" s="47"/>
      <c r="M102" s="22"/>
      <c r="N102" s="47"/>
    </row>
    <row r="103" spans="1:14" ht="12.75">
      <c r="A103" s="81">
        <v>18</v>
      </c>
      <c r="B103" s="82" t="s">
        <v>105</v>
      </c>
      <c r="C103" s="32" t="s">
        <v>104</v>
      </c>
      <c r="D103" s="80" t="s">
        <v>7</v>
      </c>
      <c r="E103" s="22">
        <v>21</v>
      </c>
      <c r="F103" s="22">
        <v>22</v>
      </c>
      <c r="G103" s="22">
        <v>21</v>
      </c>
      <c r="H103" s="29">
        <f t="shared" si="13"/>
        <v>64</v>
      </c>
      <c r="I103">
        <v>20</v>
      </c>
      <c r="J103" s="47"/>
      <c r="M103" s="22"/>
      <c r="N103" s="47"/>
    </row>
    <row r="104" spans="1:14" ht="12.75">
      <c r="A104" s="48">
        <v>16</v>
      </c>
      <c r="B104" t="s">
        <v>86</v>
      </c>
      <c r="C104" s="1" t="s">
        <v>85</v>
      </c>
      <c r="D104" s="80" t="s">
        <v>7</v>
      </c>
      <c r="E104" s="22">
        <v>20</v>
      </c>
      <c r="F104" s="22">
        <v>20</v>
      </c>
      <c r="G104" s="22">
        <v>20</v>
      </c>
      <c r="H104" s="29">
        <f t="shared" si="13"/>
        <v>60</v>
      </c>
      <c r="I104">
        <v>21</v>
      </c>
      <c r="J104" s="47"/>
      <c r="M104" s="22"/>
      <c r="N104" s="47"/>
    </row>
    <row r="105" spans="1:14" ht="12.75">
      <c r="A105" s="81">
        <v>116</v>
      </c>
      <c r="B105" s="82" t="s">
        <v>107</v>
      </c>
      <c r="C105" s="32" t="s">
        <v>106</v>
      </c>
      <c r="D105" s="80" t="s">
        <v>7</v>
      </c>
      <c r="E105" s="22">
        <v>23</v>
      </c>
      <c r="F105" s="22">
        <v>19</v>
      </c>
      <c r="G105" s="22">
        <v>17</v>
      </c>
      <c r="H105" s="29">
        <f t="shared" si="13"/>
        <v>59</v>
      </c>
      <c r="I105">
        <v>22</v>
      </c>
      <c r="J105" s="47"/>
      <c r="M105" s="22"/>
      <c r="N105" s="47"/>
    </row>
    <row r="106" spans="1:14" ht="12.75">
      <c r="A106" s="48">
        <v>5</v>
      </c>
      <c r="B106" t="s">
        <v>163</v>
      </c>
      <c r="C106" s="1" t="s">
        <v>67</v>
      </c>
      <c r="D106" s="8" t="s">
        <v>11</v>
      </c>
      <c r="E106" s="22">
        <v>17</v>
      </c>
      <c r="F106" s="22">
        <v>18</v>
      </c>
      <c r="G106" s="22">
        <v>18</v>
      </c>
      <c r="H106" s="29">
        <f t="shared" si="13"/>
        <v>53</v>
      </c>
      <c r="I106">
        <v>23</v>
      </c>
      <c r="J106" s="47"/>
      <c r="M106" s="22"/>
      <c r="N106" s="47"/>
    </row>
    <row r="107" spans="1:14" ht="12.75">
      <c r="A107" s="81">
        <v>114</v>
      </c>
      <c r="B107" s="82" t="s">
        <v>111</v>
      </c>
      <c r="C107" s="22" t="s">
        <v>110</v>
      </c>
      <c r="D107" s="80" t="s">
        <v>7</v>
      </c>
      <c r="E107" s="22">
        <v>19</v>
      </c>
      <c r="F107" s="22">
        <v>17</v>
      </c>
      <c r="G107" s="22">
        <v>16</v>
      </c>
      <c r="H107" s="29">
        <f t="shared" si="13"/>
        <v>52</v>
      </c>
      <c r="I107">
        <v>24</v>
      </c>
      <c r="J107" s="47"/>
      <c r="M107" s="22"/>
      <c r="N107" s="47"/>
    </row>
    <row r="108" spans="1:14" ht="12.75">
      <c r="A108" s="48">
        <v>20</v>
      </c>
      <c r="B108" t="s">
        <v>98</v>
      </c>
      <c r="C108" s="1" t="s">
        <v>101</v>
      </c>
      <c r="D108" s="116" t="s">
        <v>5</v>
      </c>
      <c r="E108" s="22">
        <v>15</v>
      </c>
      <c r="F108" s="22">
        <v>16</v>
      </c>
      <c r="G108" s="22">
        <v>15</v>
      </c>
      <c r="H108" s="29">
        <f t="shared" si="13"/>
        <v>46</v>
      </c>
      <c r="I108">
        <v>25</v>
      </c>
      <c r="J108" s="47"/>
      <c r="M108" s="22"/>
      <c r="N108" s="47"/>
    </row>
    <row r="109" spans="1:14" ht="12.75">
      <c r="A109" s="48">
        <v>17</v>
      </c>
      <c r="B109" t="s">
        <v>64</v>
      </c>
      <c r="C109" s="1" t="s">
        <v>63</v>
      </c>
      <c r="D109" s="80" t="s">
        <v>7</v>
      </c>
      <c r="E109" s="22">
        <v>18</v>
      </c>
      <c r="F109" s="22">
        <v>0</v>
      </c>
      <c r="G109" s="22">
        <v>24</v>
      </c>
      <c r="H109" s="29">
        <f t="shared" si="13"/>
        <v>42</v>
      </c>
      <c r="I109">
        <v>26</v>
      </c>
      <c r="J109" s="47"/>
      <c r="M109" s="22"/>
      <c r="N109" s="47"/>
    </row>
    <row r="110" spans="1:14" ht="12.75">
      <c r="A110" s="48">
        <v>28</v>
      </c>
      <c r="B110" t="s">
        <v>92</v>
      </c>
      <c r="C110" s="1" t="s">
        <v>91</v>
      </c>
      <c r="D110" s="116" t="s">
        <v>5</v>
      </c>
      <c r="E110" s="22">
        <v>16</v>
      </c>
      <c r="F110" s="22">
        <v>12</v>
      </c>
      <c r="G110" s="22">
        <v>14</v>
      </c>
      <c r="H110" s="29">
        <f t="shared" si="13"/>
        <v>42</v>
      </c>
      <c r="I110">
        <v>27</v>
      </c>
      <c r="J110" s="47"/>
      <c r="M110" s="22"/>
      <c r="N110" s="47"/>
    </row>
    <row r="111" spans="1:14" ht="12.75">
      <c r="A111" s="48">
        <v>55</v>
      </c>
      <c r="B111" t="s">
        <v>59</v>
      </c>
      <c r="C111" s="1" t="s">
        <v>88</v>
      </c>
      <c r="D111" s="50" t="s">
        <v>47</v>
      </c>
      <c r="E111" s="22">
        <v>14</v>
      </c>
      <c r="F111" s="22">
        <v>15</v>
      </c>
      <c r="G111" s="22">
        <v>12</v>
      </c>
      <c r="H111" s="29">
        <f t="shared" si="13"/>
        <v>41</v>
      </c>
      <c r="I111">
        <v>28</v>
      </c>
      <c r="J111" s="47"/>
      <c r="M111" s="22"/>
      <c r="N111" s="47"/>
    </row>
    <row r="112" spans="1:14" ht="12.75">
      <c r="A112" s="48">
        <v>64</v>
      </c>
      <c r="B112" t="s">
        <v>164</v>
      </c>
      <c r="C112" s="1" t="s">
        <v>83</v>
      </c>
      <c r="D112" s="117" t="s">
        <v>51</v>
      </c>
      <c r="E112" s="22">
        <v>13</v>
      </c>
      <c r="F112" s="22">
        <v>14</v>
      </c>
      <c r="G112" s="22">
        <v>13</v>
      </c>
      <c r="H112" s="29">
        <f t="shared" si="13"/>
        <v>40</v>
      </c>
      <c r="I112">
        <v>29</v>
      </c>
      <c r="J112" s="47"/>
      <c r="M112" s="22"/>
      <c r="N112" s="47"/>
    </row>
    <row r="113" spans="1:14" ht="12.75">
      <c r="A113" s="48">
        <v>8</v>
      </c>
      <c r="B113" t="s">
        <v>165</v>
      </c>
      <c r="C113" s="1" t="s">
        <v>81</v>
      </c>
      <c r="D113" s="8" t="s">
        <v>11</v>
      </c>
      <c r="E113" s="22">
        <v>12</v>
      </c>
      <c r="F113" s="22">
        <v>13</v>
      </c>
      <c r="G113" s="22">
        <v>11</v>
      </c>
      <c r="H113" s="29">
        <f t="shared" si="13"/>
        <v>36</v>
      </c>
      <c r="I113">
        <v>30</v>
      </c>
      <c r="J113" s="47"/>
      <c r="M113" s="22"/>
      <c r="N113" s="47"/>
    </row>
    <row r="114" spans="1:14" ht="12.75">
      <c r="A114" s="82"/>
      <c r="B114" s="82"/>
      <c r="C114" s="22"/>
      <c r="D114" s="101"/>
      <c r="E114" s="22"/>
      <c r="F114" s="22"/>
      <c r="G114" s="22"/>
      <c r="J114" s="47"/>
      <c r="M114" s="22"/>
      <c r="N114" s="47"/>
    </row>
    <row r="115" spans="1:14" ht="12.75">
      <c r="A115" s="82"/>
      <c r="B115" s="82"/>
      <c r="C115" s="22"/>
      <c r="D115" s="107"/>
      <c r="E115" s="22"/>
      <c r="F115" s="22"/>
      <c r="G115" s="22"/>
      <c r="J115" s="47"/>
      <c r="M115" s="22"/>
      <c r="N115" s="47"/>
    </row>
    <row r="116" spans="1:14" ht="16.5" customHeight="1">
      <c r="A116" s="137" t="s">
        <v>173</v>
      </c>
      <c r="B116" s="137"/>
      <c r="C116" s="137"/>
      <c r="D116" s="137"/>
      <c r="E116" s="137"/>
      <c r="F116" s="137"/>
      <c r="G116" s="137"/>
      <c r="H116" s="137"/>
      <c r="I116" s="137"/>
      <c r="J116" s="47"/>
      <c r="M116" s="22"/>
      <c r="N116" s="47"/>
    </row>
    <row r="117" spans="1:14" ht="14.25" customHeight="1">
      <c r="A117" s="126" t="s">
        <v>166</v>
      </c>
      <c r="B117" s="126"/>
      <c r="C117" s="126"/>
      <c r="D117" s="126"/>
      <c r="E117" s="126"/>
      <c r="F117" s="126"/>
      <c r="G117" s="126"/>
      <c r="H117" s="126"/>
      <c r="I117" s="126"/>
      <c r="J117" s="47"/>
      <c r="M117" s="22"/>
      <c r="N117" s="47"/>
    </row>
    <row r="118" spans="1:14" ht="12.75">
      <c r="A118" s="48">
        <v>30</v>
      </c>
      <c r="B118" s="1" t="s">
        <v>35</v>
      </c>
      <c r="C118" s="1" t="s">
        <v>160</v>
      </c>
      <c r="D118" s="7" t="s">
        <v>9</v>
      </c>
      <c r="E118" s="26">
        <v>60</v>
      </c>
      <c r="F118" s="26">
        <v>60</v>
      </c>
      <c r="G118" s="26">
        <v>60</v>
      </c>
      <c r="H118" s="27">
        <f aca="true" t="shared" si="14" ref="H118:H151">SUM(E118:G118)</f>
        <v>180</v>
      </c>
      <c r="I118">
        <v>1</v>
      </c>
      <c r="J118" s="47"/>
      <c r="M118" s="22"/>
      <c r="N118" s="47"/>
    </row>
    <row r="119" spans="1:14" ht="12.75">
      <c r="A119" s="48">
        <v>9</v>
      </c>
      <c r="B119" s="1" t="s">
        <v>38</v>
      </c>
      <c r="C119" s="1" t="s">
        <v>46</v>
      </c>
      <c r="D119" s="8" t="s">
        <v>11</v>
      </c>
      <c r="E119" s="37">
        <v>50</v>
      </c>
      <c r="F119" s="24">
        <v>54</v>
      </c>
      <c r="G119" s="24">
        <v>54</v>
      </c>
      <c r="H119" s="25">
        <f t="shared" si="14"/>
        <v>158</v>
      </c>
      <c r="I119">
        <v>2</v>
      </c>
      <c r="J119" s="47"/>
      <c r="M119" s="22"/>
      <c r="N119" s="47"/>
    </row>
    <row r="120" spans="1:14" ht="12.75">
      <c r="A120" s="48">
        <v>1</v>
      </c>
      <c r="B120" s="1" t="s">
        <v>39</v>
      </c>
      <c r="C120" s="1" t="s">
        <v>58</v>
      </c>
      <c r="D120" s="8" t="s">
        <v>11</v>
      </c>
      <c r="E120" s="22">
        <v>45</v>
      </c>
      <c r="F120" s="37">
        <v>50</v>
      </c>
      <c r="G120" s="22">
        <v>47</v>
      </c>
      <c r="H120" s="38">
        <f t="shared" si="14"/>
        <v>142</v>
      </c>
      <c r="I120">
        <v>3</v>
      </c>
      <c r="J120" s="47"/>
      <c r="M120" s="22"/>
      <c r="N120" s="47"/>
    </row>
    <row r="121" spans="1:14" ht="12.75">
      <c r="A121" s="48">
        <v>6</v>
      </c>
      <c r="B121" s="1" t="s">
        <v>42</v>
      </c>
      <c r="C121" s="84" t="s">
        <v>193</v>
      </c>
      <c r="D121" s="8" t="s">
        <v>11</v>
      </c>
      <c r="E121" s="22">
        <v>47</v>
      </c>
      <c r="F121" s="22">
        <v>47</v>
      </c>
      <c r="G121" s="22">
        <v>45</v>
      </c>
      <c r="H121" s="29">
        <f t="shared" si="14"/>
        <v>139</v>
      </c>
      <c r="I121">
        <v>4</v>
      </c>
      <c r="J121" s="47"/>
      <c r="M121" s="22"/>
      <c r="N121" s="47"/>
    </row>
    <row r="122" spans="1:14" ht="12.75">
      <c r="A122" s="48">
        <v>42</v>
      </c>
      <c r="B122" s="1" t="s">
        <v>61</v>
      </c>
      <c r="C122" s="1" t="s">
        <v>62</v>
      </c>
      <c r="D122" s="9" t="s">
        <v>13</v>
      </c>
      <c r="E122" s="22">
        <v>33</v>
      </c>
      <c r="F122" s="22">
        <v>45</v>
      </c>
      <c r="G122" s="22">
        <v>43</v>
      </c>
      <c r="H122" s="29">
        <f t="shared" si="14"/>
        <v>121</v>
      </c>
      <c r="I122">
        <v>5</v>
      </c>
      <c r="J122" s="47"/>
      <c r="M122" s="22"/>
      <c r="N122" s="47"/>
    </row>
    <row r="123" spans="1:14" ht="12.75">
      <c r="A123" s="48">
        <v>14</v>
      </c>
      <c r="B123" s="1" t="s">
        <v>43</v>
      </c>
      <c r="C123" s="1" t="s">
        <v>44</v>
      </c>
      <c r="D123" s="80" t="s">
        <v>7</v>
      </c>
      <c r="E123" s="22">
        <v>41</v>
      </c>
      <c r="F123" s="22">
        <v>39</v>
      </c>
      <c r="G123" s="22">
        <v>41</v>
      </c>
      <c r="H123" s="29">
        <f t="shared" si="14"/>
        <v>121</v>
      </c>
      <c r="I123">
        <v>6</v>
      </c>
      <c r="J123" s="47"/>
      <c r="M123" s="22"/>
      <c r="N123" s="47"/>
    </row>
    <row r="124" spans="1:9" ht="12.75">
      <c r="A124" s="48">
        <v>10</v>
      </c>
      <c r="B124" s="1" t="s">
        <v>48</v>
      </c>
      <c r="C124" s="1" t="s">
        <v>49</v>
      </c>
      <c r="D124" s="80" t="s">
        <v>7</v>
      </c>
      <c r="E124" s="24">
        <v>54</v>
      </c>
      <c r="F124" s="22">
        <v>11</v>
      </c>
      <c r="G124" s="37">
        <v>50</v>
      </c>
      <c r="H124" s="29">
        <f t="shared" si="14"/>
        <v>115</v>
      </c>
      <c r="I124">
        <v>7</v>
      </c>
    </row>
    <row r="125" spans="1:9" ht="12.75">
      <c r="A125" s="48">
        <v>54</v>
      </c>
      <c r="B125" s="1" t="s">
        <v>59</v>
      </c>
      <c r="C125" s="1" t="s">
        <v>60</v>
      </c>
      <c r="D125" s="50" t="s">
        <v>47</v>
      </c>
      <c r="E125">
        <v>27</v>
      </c>
      <c r="F125">
        <v>37</v>
      </c>
      <c r="G125">
        <v>39</v>
      </c>
      <c r="H125" s="29">
        <f t="shared" si="14"/>
        <v>103</v>
      </c>
      <c r="I125">
        <v>8</v>
      </c>
    </row>
    <row r="126" spans="1:9" ht="12.75">
      <c r="A126" s="48">
        <v>32</v>
      </c>
      <c r="B126" s="1" t="s">
        <v>45</v>
      </c>
      <c r="C126" s="1" t="s">
        <v>46</v>
      </c>
      <c r="D126" s="7" t="s">
        <v>9</v>
      </c>
      <c r="E126" s="22">
        <v>35</v>
      </c>
      <c r="F126" s="22">
        <v>31</v>
      </c>
      <c r="G126" s="22">
        <v>37</v>
      </c>
      <c r="H126" s="29">
        <f t="shared" si="14"/>
        <v>103</v>
      </c>
      <c r="I126">
        <v>9</v>
      </c>
    </row>
    <row r="127" spans="1:9" ht="12.75">
      <c r="A127" s="48">
        <v>38</v>
      </c>
      <c r="B127" s="1" t="s">
        <v>93</v>
      </c>
      <c r="C127" s="1" t="s">
        <v>94</v>
      </c>
      <c r="D127" s="7" t="s">
        <v>9</v>
      </c>
      <c r="E127">
        <v>31</v>
      </c>
      <c r="F127">
        <v>35</v>
      </c>
      <c r="G127">
        <v>35</v>
      </c>
      <c r="H127" s="29">
        <f t="shared" si="14"/>
        <v>101</v>
      </c>
      <c r="I127">
        <v>10</v>
      </c>
    </row>
    <row r="128" spans="1:9" ht="12.75">
      <c r="A128" s="48">
        <v>37</v>
      </c>
      <c r="B128" s="1" t="s">
        <v>71</v>
      </c>
      <c r="C128" s="1" t="s">
        <v>72</v>
      </c>
      <c r="D128" s="7" t="s">
        <v>9</v>
      </c>
      <c r="E128" s="22">
        <v>37</v>
      </c>
      <c r="F128" s="22">
        <v>41</v>
      </c>
      <c r="G128" s="22">
        <v>23</v>
      </c>
      <c r="H128" s="29">
        <f t="shared" si="14"/>
        <v>101</v>
      </c>
      <c r="I128">
        <v>11</v>
      </c>
    </row>
    <row r="129" spans="1:9" ht="12.75">
      <c r="A129" s="48">
        <v>15</v>
      </c>
      <c r="B129" s="1" t="s">
        <v>73</v>
      </c>
      <c r="C129" s="1" t="s">
        <v>74</v>
      </c>
      <c r="D129" s="80" t="s">
        <v>7</v>
      </c>
      <c r="E129">
        <v>39</v>
      </c>
      <c r="F129">
        <v>29</v>
      </c>
      <c r="G129">
        <v>29</v>
      </c>
      <c r="H129" s="29">
        <f t="shared" si="14"/>
        <v>97</v>
      </c>
      <c r="I129">
        <v>12</v>
      </c>
    </row>
    <row r="130" spans="1:9" ht="12.75">
      <c r="A130" s="48">
        <v>17</v>
      </c>
      <c r="B130" s="1" t="s">
        <v>63</v>
      </c>
      <c r="C130" s="1" t="s">
        <v>64</v>
      </c>
      <c r="D130" s="80" t="s">
        <v>7</v>
      </c>
      <c r="E130">
        <v>24</v>
      </c>
      <c r="F130">
        <v>43</v>
      </c>
      <c r="G130">
        <v>27</v>
      </c>
      <c r="H130" s="29">
        <f t="shared" si="14"/>
        <v>94</v>
      </c>
      <c r="I130">
        <v>13</v>
      </c>
    </row>
    <row r="131" spans="1:9" ht="12.75">
      <c r="A131" s="48">
        <v>45</v>
      </c>
      <c r="B131" s="1" t="s">
        <v>97</v>
      </c>
      <c r="C131" s="1" t="s">
        <v>98</v>
      </c>
      <c r="D131" s="9" t="s">
        <v>13</v>
      </c>
      <c r="E131">
        <v>43</v>
      </c>
      <c r="F131">
        <v>33</v>
      </c>
      <c r="G131">
        <v>9</v>
      </c>
      <c r="H131" s="29">
        <f t="shared" si="14"/>
        <v>85</v>
      </c>
      <c r="I131">
        <v>14</v>
      </c>
    </row>
    <row r="132" spans="1:9" ht="12.75">
      <c r="A132" s="48">
        <v>4</v>
      </c>
      <c r="B132" s="1" t="s">
        <v>75</v>
      </c>
      <c r="C132" s="1" t="s">
        <v>76</v>
      </c>
      <c r="D132" s="8" t="s">
        <v>11</v>
      </c>
      <c r="E132" s="22">
        <v>25</v>
      </c>
      <c r="F132" s="22">
        <v>26</v>
      </c>
      <c r="G132" s="22">
        <v>31</v>
      </c>
      <c r="H132" s="29">
        <f t="shared" si="14"/>
        <v>82</v>
      </c>
      <c r="I132">
        <v>15</v>
      </c>
    </row>
    <row r="133" spans="1:9" ht="12.75">
      <c r="A133" s="48">
        <v>25</v>
      </c>
      <c r="B133" s="1" t="s">
        <v>55</v>
      </c>
      <c r="C133" s="1" t="s">
        <v>56</v>
      </c>
      <c r="D133" s="116" t="s">
        <v>5</v>
      </c>
      <c r="E133">
        <v>21</v>
      </c>
      <c r="F133">
        <v>27</v>
      </c>
      <c r="G133">
        <v>33</v>
      </c>
      <c r="H133" s="29">
        <f t="shared" si="14"/>
        <v>81</v>
      </c>
      <c r="I133">
        <v>16</v>
      </c>
    </row>
    <row r="134" spans="1:9" ht="12.75">
      <c r="A134" s="48">
        <v>26</v>
      </c>
      <c r="B134" s="1" t="s">
        <v>102</v>
      </c>
      <c r="C134" s="1" t="s">
        <v>103</v>
      </c>
      <c r="D134" s="116" t="s">
        <v>5</v>
      </c>
      <c r="E134">
        <v>29</v>
      </c>
      <c r="F134">
        <v>25</v>
      </c>
      <c r="G134">
        <v>26</v>
      </c>
      <c r="H134" s="29">
        <f t="shared" si="14"/>
        <v>80</v>
      </c>
      <c r="I134">
        <v>17</v>
      </c>
    </row>
    <row r="135" spans="1:9" ht="12.75">
      <c r="A135" s="48">
        <v>33</v>
      </c>
      <c r="B135" s="1" t="s">
        <v>65</v>
      </c>
      <c r="C135" s="1" t="s">
        <v>66</v>
      </c>
      <c r="D135" s="7" t="s">
        <v>9</v>
      </c>
      <c r="E135">
        <v>23</v>
      </c>
      <c r="F135">
        <v>22</v>
      </c>
      <c r="G135">
        <v>25</v>
      </c>
      <c r="H135" s="29">
        <f t="shared" si="14"/>
        <v>70</v>
      </c>
      <c r="I135">
        <v>18</v>
      </c>
    </row>
    <row r="136" spans="1:9" ht="12.75">
      <c r="A136" s="48">
        <v>11</v>
      </c>
      <c r="B136" s="1" t="s">
        <v>69</v>
      </c>
      <c r="C136" s="1" t="s">
        <v>70</v>
      </c>
      <c r="D136" s="80" t="s">
        <v>7</v>
      </c>
      <c r="E136">
        <v>26</v>
      </c>
      <c r="F136">
        <v>24</v>
      </c>
      <c r="G136">
        <v>20</v>
      </c>
      <c r="H136" s="29">
        <f t="shared" si="14"/>
        <v>70</v>
      </c>
      <c r="I136">
        <v>19</v>
      </c>
    </row>
    <row r="137" spans="1:9" ht="12.75">
      <c r="A137" s="48">
        <v>2</v>
      </c>
      <c r="B137" s="1" t="s">
        <v>52</v>
      </c>
      <c r="C137" s="1" t="s">
        <v>53</v>
      </c>
      <c r="D137" s="8" t="s">
        <v>11</v>
      </c>
      <c r="E137" s="22">
        <v>20</v>
      </c>
      <c r="F137" s="22">
        <v>21</v>
      </c>
      <c r="G137" s="22">
        <v>24</v>
      </c>
      <c r="H137" s="29">
        <f t="shared" si="14"/>
        <v>65</v>
      </c>
      <c r="I137">
        <v>20</v>
      </c>
    </row>
    <row r="138" spans="1:9" ht="12.75">
      <c r="A138" s="48">
        <v>48</v>
      </c>
      <c r="B138" s="1" t="s">
        <v>61</v>
      </c>
      <c r="C138" s="1" t="s">
        <v>90</v>
      </c>
      <c r="D138" s="9" t="s">
        <v>13</v>
      </c>
      <c r="E138">
        <v>17</v>
      </c>
      <c r="F138">
        <v>20</v>
      </c>
      <c r="G138">
        <v>21</v>
      </c>
      <c r="H138" s="29">
        <f t="shared" si="14"/>
        <v>58</v>
      </c>
      <c r="I138">
        <v>21</v>
      </c>
    </row>
    <row r="139" spans="1:9" ht="12.75">
      <c r="A139" s="48">
        <v>3</v>
      </c>
      <c r="B139" s="1" t="s">
        <v>77</v>
      </c>
      <c r="C139" s="1" t="s">
        <v>78</v>
      </c>
      <c r="D139" s="8" t="s">
        <v>11</v>
      </c>
      <c r="E139">
        <v>19</v>
      </c>
      <c r="F139">
        <v>17</v>
      </c>
      <c r="G139">
        <v>18</v>
      </c>
      <c r="H139" s="29">
        <f t="shared" si="14"/>
        <v>54</v>
      </c>
      <c r="I139">
        <v>22</v>
      </c>
    </row>
    <row r="140" spans="1:9" ht="12.75">
      <c r="A140" s="48">
        <v>19</v>
      </c>
      <c r="B140" s="1" t="s">
        <v>108</v>
      </c>
      <c r="C140" s="1" t="s">
        <v>109</v>
      </c>
      <c r="D140" s="80" t="s">
        <v>7</v>
      </c>
      <c r="E140">
        <v>12</v>
      </c>
      <c r="F140">
        <v>19</v>
      </c>
      <c r="G140">
        <v>22</v>
      </c>
      <c r="H140" s="29">
        <f t="shared" si="14"/>
        <v>53</v>
      </c>
      <c r="I140">
        <v>23</v>
      </c>
    </row>
    <row r="141" spans="1:9" ht="12.75">
      <c r="A141" s="48">
        <v>5</v>
      </c>
      <c r="B141" s="1" t="s">
        <v>67</v>
      </c>
      <c r="C141" s="1" t="s">
        <v>68</v>
      </c>
      <c r="D141" s="8" t="s">
        <v>11</v>
      </c>
      <c r="E141">
        <v>16</v>
      </c>
      <c r="F141">
        <v>18</v>
      </c>
      <c r="G141">
        <v>17</v>
      </c>
      <c r="H141" s="29">
        <f t="shared" si="14"/>
        <v>51</v>
      </c>
      <c r="I141">
        <v>24</v>
      </c>
    </row>
    <row r="142" spans="1:9" ht="12.75">
      <c r="A142" s="48">
        <v>27</v>
      </c>
      <c r="B142" s="1" t="s">
        <v>95</v>
      </c>
      <c r="C142" s="1" t="s">
        <v>96</v>
      </c>
      <c r="D142" s="116" t="s">
        <v>5</v>
      </c>
      <c r="E142">
        <v>14</v>
      </c>
      <c r="F142">
        <v>16</v>
      </c>
      <c r="G142">
        <v>19</v>
      </c>
      <c r="H142" s="29">
        <f t="shared" si="14"/>
        <v>49</v>
      </c>
      <c r="I142">
        <v>25</v>
      </c>
    </row>
    <row r="143" spans="1:9" ht="12.75">
      <c r="A143" s="48">
        <v>16</v>
      </c>
      <c r="B143" s="1" t="s">
        <v>85</v>
      </c>
      <c r="C143" s="1" t="s">
        <v>86</v>
      </c>
      <c r="D143" s="80" t="s">
        <v>7</v>
      </c>
      <c r="E143">
        <v>18</v>
      </c>
      <c r="F143">
        <v>23</v>
      </c>
      <c r="G143">
        <v>8</v>
      </c>
      <c r="H143" s="29">
        <f t="shared" si="14"/>
        <v>49</v>
      </c>
      <c r="I143">
        <v>26</v>
      </c>
    </row>
    <row r="144" spans="1:9" ht="12.75">
      <c r="A144" s="48">
        <v>28</v>
      </c>
      <c r="B144" s="1" t="s">
        <v>91</v>
      </c>
      <c r="C144" s="1" t="s">
        <v>92</v>
      </c>
      <c r="D144" s="116" t="s">
        <v>5</v>
      </c>
      <c r="E144">
        <v>13</v>
      </c>
      <c r="F144">
        <v>15</v>
      </c>
      <c r="G144">
        <v>15</v>
      </c>
      <c r="H144" s="29">
        <f t="shared" si="14"/>
        <v>43</v>
      </c>
      <c r="I144">
        <v>27</v>
      </c>
    </row>
    <row r="145" spans="1:9" ht="12.75">
      <c r="A145" s="48">
        <v>31</v>
      </c>
      <c r="B145" s="1" t="s">
        <v>112</v>
      </c>
      <c r="C145" s="1" t="s">
        <v>113</v>
      </c>
      <c r="D145" s="7" t="s">
        <v>9</v>
      </c>
      <c r="E145">
        <v>10</v>
      </c>
      <c r="F145">
        <v>14</v>
      </c>
      <c r="G145">
        <v>14</v>
      </c>
      <c r="H145" s="29">
        <f t="shared" si="14"/>
        <v>38</v>
      </c>
      <c r="I145">
        <v>28</v>
      </c>
    </row>
    <row r="146" spans="1:9" ht="12.75">
      <c r="A146" s="48">
        <v>20</v>
      </c>
      <c r="B146" s="1" t="s">
        <v>101</v>
      </c>
      <c r="C146" s="1" t="s">
        <v>98</v>
      </c>
      <c r="D146" s="116" t="s">
        <v>5</v>
      </c>
      <c r="E146">
        <v>11</v>
      </c>
      <c r="F146">
        <v>9</v>
      </c>
      <c r="G146">
        <v>16</v>
      </c>
      <c r="H146" s="29">
        <f t="shared" si="14"/>
        <v>36</v>
      </c>
      <c r="I146">
        <v>29</v>
      </c>
    </row>
    <row r="147" spans="1:9" ht="12.75">
      <c r="A147" s="48">
        <v>7</v>
      </c>
      <c r="B147" s="1" t="s">
        <v>77</v>
      </c>
      <c r="C147" s="1" t="s">
        <v>89</v>
      </c>
      <c r="D147" s="8" t="s">
        <v>11</v>
      </c>
      <c r="E147">
        <v>15</v>
      </c>
      <c r="F147">
        <v>7</v>
      </c>
      <c r="G147">
        <v>13</v>
      </c>
      <c r="H147" s="29">
        <f t="shared" si="14"/>
        <v>35</v>
      </c>
      <c r="I147">
        <v>30</v>
      </c>
    </row>
    <row r="148" spans="1:9" ht="12.75">
      <c r="A148" s="48">
        <v>8</v>
      </c>
      <c r="B148" s="1" t="s">
        <v>81</v>
      </c>
      <c r="C148" s="1" t="s">
        <v>82</v>
      </c>
      <c r="D148" s="8" t="s">
        <v>11</v>
      </c>
      <c r="E148">
        <v>9</v>
      </c>
      <c r="F148">
        <v>13</v>
      </c>
      <c r="G148">
        <v>12</v>
      </c>
      <c r="H148" s="29">
        <f t="shared" si="14"/>
        <v>34</v>
      </c>
      <c r="I148">
        <v>31</v>
      </c>
    </row>
    <row r="149" spans="1:9" ht="12.75">
      <c r="A149" s="48">
        <v>39</v>
      </c>
      <c r="B149" s="1" t="s">
        <v>57</v>
      </c>
      <c r="C149" s="1" t="s">
        <v>58</v>
      </c>
      <c r="D149" s="7" t="s">
        <v>9</v>
      </c>
      <c r="E149" s="22">
        <v>22</v>
      </c>
      <c r="F149" s="22">
        <v>8</v>
      </c>
      <c r="G149" s="108" t="s">
        <v>50</v>
      </c>
      <c r="H149" s="29">
        <f t="shared" si="14"/>
        <v>30</v>
      </c>
      <c r="I149">
        <v>32</v>
      </c>
    </row>
    <row r="150" spans="1:9" ht="12.75">
      <c r="A150" s="48">
        <v>55</v>
      </c>
      <c r="B150" s="1" t="s">
        <v>59</v>
      </c>
      <c r="C150" s="1" t="s">
        <v>88</v>
      </c>
      <c r="D150" s="50" t="s">
        <v>47</v>
      </c>
      <c r="E150">
        <v>8</v>
      </c>
      <c r="F150">
        <v>12</v>
      </c>
      <c r="G150">
        <v>10</v>
      </c>
      <c r="H150" s="29">
        <f t="shared" si="14"/>
        <v>30</v>
      </c>
      <c r="I150">
        <v>33</v>
      </c>
    </row>
    <row r="151" spans="1:9" ht="12.75">
      <c r="A151" s="48">
        <v>64</v>
      </c>
      <c r="B151" s="1" t="s">
        <v>83</v>
      </c>
      <c r="C151" s="1" t="s">
        <v>84</v>
      </c>
      <c r="D151" s="117" t="s">
        <v>51</v>
      </c>
      <c r="E151">
        <v>7</v>
      </c>
      <c r="F151">
        <v>10</v>
      </c>
      <c r="G151">
        <v>11</v>
      </c>
      <c r="H151" s="29">
        <f t="shared" si="14"/>
        <v>28</v>
      </c>
      <c r="I151">
        <v>34</v>
      </c>
    </row>
    <row r="153" spans="1:9" ht="18" customHeight="1">
      <c r="A153" s="127" t="s">
        <v>174</v>
      </c>
      <c r="B153" s="127"/>
      <c r="C153" s="127"/>
      <c r="D153" s="127"/>
      <c r="E153" s="127"/>
      <c r="F153" s="127"/>
      <c r="G153" s="127"/>
      <c r="H153" s="127"/>
      <c r="I153" s="127"/>
    </row>
    <row r="154" spans="1:9" ht="14.25" customHeight="1">
      <c r="A154" s="126" t="s">
        <v>167</v>
      </c>
      <c r="B154" s="126"/>
      <c r="C154" s="126"/>
      <c r="D154" s="126"/>
      <c r="E154" s="126"/>
      <c r="F154" s="126"/>
      <c r="G154" s="126"/>
      <c r="H154" s="126"/>
      <c r="I154" s="126"/>
    </row>
    <row r="155" spans="1:15" ht="12.75">
      <c r="A155" s="36">
        <v>9</v>
      </c>
      <c r="B155" s="1" t="s">
        <v>38</v>
      </c>
      <c r="C155" s="21" t="s">
        <v>168</v>
      </c>
      <c r="D155" s="8" t="s">
        <v>11</v>
      </c>
      <c r="E155" s="26">
        <v>60</v>
      </c>
      <c r="F155" s="26">
        <v>60</v>
      </c>
      <c r="G155" s="26">
        <v>60</v>
      </c>
      <c r="H155" s="27">
        <f aca="true" t="shared" si="15" ref="H155:H178">SUM(E155:G155)</f>
        <v>180</v>
      </c>
      <c r="I155">
        <v>1</v>
      </c>
      <c r="N155" s="22"/>
      <c r="O155" s="47"/>
    </row>
    <row r="156" spans="1:15" ht="12.75">
      <c r="A156" s="20">
        <v>30</v>
      </c>
      <c r="B156" s="1" t="s">
        <v>35</v>
      </c>
      <c r="C156" s="21" t="s">
        <v>169</v>
      </c>
      <c r="D156" s="7" t="s">
        <v>9</v>
      </c>
      <c r="E156" s="24">
        <v>54</v>
      </c>
      <c r="F156" s="24">
        <v>54</v>
      </c>
      <c r="G156" s="24">
        <v>54</v>
      </c>
      <c r="H156" s="25">
        <f t="shared" si="15"/>
        <v>162</v>
      </c>
      <c r="I156">
        <v>2</v>
      </c>
      <c r="N156" s="22"/>
      <c r="O156" s="115"/>
    </row>
    <row r="157" spans="1:15" ht="12.75">
      <c r="A157" s="36">
        <v>1</v>
      </c>
      <c r="B157" s="40" t="s">
        <v>39</v>
      </c>
      <c r="C157" s="113" t="s">
        <v>170</v>
      </c>
      <c r="D157" s="8" t="s">
        <v>11</v>
      </c>
      <c r="E157" s="42">
        <v>50</v>
      </c>
      <c r="F157" s="42">
        <v>50</v>
      </c>
      <c r="G157" s="42">
        <v>50</v>
      </c>
      <c r="H157" s="43">
        <f t="shared" si="15"/>
        <v>150</v>
      </c>
      <c r="I157">
        <v>3</v>
      </c>
      <c r="N157" s="22"/>
      <c r="O157" s="47"/>
    </row>
    <row r="158" spans="1:15" ht="12.75">
      <c r="A158" s="20">
        <v>6</v>
      </c>
      <c r="B158" s="1" t="s">
        <v>42</v>
      </c>
      <c r="C158" s="122" t="s">
        <v>192</v>
      </c>
      <c r="D158" s="8" t="s">
        <v>11</v>
      </c>
      <c r="E158">
        <v>45</v>
      </c>
      <c r="F158">
        <v>47</v>
      </c>
      <c r="G158">
        <v>47</v>
      </c>
      <c r="H158" s="29">
        <f t="shared" si="15"/>
        <v>139</v>
      </c>
      <c r="I158">
        <v>4</v>
      </c>
      <c r="N158" s="22"/>
      <c r="O158" s="47"/>
    </row>
    <row r="159" spans="1:15" ht="12.75">
      <c r="A159" s="36">
        <v>2</v>
      </c>
      <c r="B159" s="40" t="s">
        <v>52</v>
      </c>
      <c r="C159" s="21" t="s">
        <v>53</v>
      </c>
      <c r="D159" s="8" t="s">
        <v>11</v>
      </c>
      <c r="E159">
        <v>47</v>
      </c>
      <c r="F159">
        <v>45</v>
      </c>
      <c r="G159">
        <v>45</v>
      </c>
      <c r="H159" s="29">
        <f t="shared" si="15"/>
        <v>137</v>
      </c>
      <c r="I159">
        <v>5</v>
      </c>
      <c r="N159" s="22"/>
      <c r="O159" s="47"/>
    </row>
    <row r="160" spans="1:15" ht="12.75">
      <c r="A160" s="48">
        <v>32</v>
      </c>
      <c r="B160" s="1" t="s">
        <v>45</v>
      </c>
      <c r="C160" s="21" t="s">
        <v>46</v>
      </c>
      <c r="D160" s="7" t="s">
        <v>9</v>
      </c>
      <c r="E160">
        <v>41</v>
      </c>
      <c r="F160">
        <v>43</v>
      </c>
      <c r="G160">
        <v>41</v>
      </c>
      <c r="H160" s="29">
        <f t="shared" si="15"/>
        <v>125</v>
      </c>
      <c r="I160">
        <v>6</v>
      </c>
      <c r="N160" s="22"/>
      <c r="O160" s="47"/>
    </row>
    <row r="161" spans="1:15" ht="12.75">
      <c r="A161" s="48">
        <v>11</v>
      </c>
      <c r="B161" s="1" t="s">
        <v>69</v>
      </c>
      <c r="C161" s="21" t="s">
        <v>70</v>
      </c>
      <c r="D161" s="80" t="s">
        <v>7</v>
      </c>
      <c r="E161">
        <v>39</v>
      </c>
      <c r="F161">
        <v>41</v>
      </c>
      <c r="G161">
        <v>39</v>
      </c>
      <c r="H161" s="29">
        <f t="shared" si="15"/>
        <v>119</v>
      </c>
      <c r="I161">
        <v>7</v>
      </c>
      <c r="N161" s="22"/>
      <c r="O161" s="47"/>
    </row>
    <row r="162" spans="1:15" ht="12.75">
      <c r="A162" s="36">
        <v>39</v>
      </c>
      <c r="B162" s="1" t="s">
        <v>57</v>
      </c>
      <c r="C162" s="21" t="s">
        <v>58</v>
      </c>
      <c r="D162" s="7" t="s">
        <v>9</v>
      </c>
      <c r="E162">
        <v>43</v>
      </c>
      <c r="F162">
        <v>37</v>
      </c>
      <c r="G162">
        <v>37</v>
      </c>
      <c r="H162" s="29">
        <f t="shared" si="15"/>
        <v>117</v>
      </c>
      <c r="I162">
        <v>8</v>
      </c>
      <c r="N162" s="22"/>
      <c r="O162" s="47"/>
    </row>
    <row r="163" spans="1:15" ht="12.75">
      <c r="A163" s="36">
        <v>25</v>
      </c>
      <c r="B163" s="40" t="s">
        <v>55</v>
      </c>
      <c r="C163" s="21" t="s">
        <v>56</v>
      </c>
      <c r="D163" s="116" t="s">
        <v>5</v>
      </c>
      <c r="E163">
        <v>37</v>
      </c>
      <c r="F163">
        <v>35</v>
      </c>
      <c r="G163">
        <v>43</v>
      </c>
      <c r="H163" s="29">
        <f t="shared" si="15"/>
        <v>115</v>
      </c>
      <c r="I163">
        <v>9</v>
      </c>
      <c r="N163" s="22"/>
      <c r="O163" s="47"/>
    </row>
    <row r="164" spans="1:15" ht="12.75">
      <c r="A164" s="48">
        <v>14</v>
      </c>
      <c r="B164" s="1" t="s">
        <v>43</v>
      </c>
      <c r="C164" s="21" t="s">
        <v>44</v>
      </c>
      <c r="D164" s="80" t="s">
        <v>7</v>
      </c>
      <c r="E164">
        <v>35</v>
      </c>
      <c r="F164">
        <v>39</v>
      </c>
      <c r="G164">
        <v>26</v>
      </c>
      <c r="H164" s="29">
        <f t="shared" si="15"/>
        <v>100</v>
      </c>
      <c r="I164">
        <v>10</v>
      </c>
      <c r="N164" s="22"/>
      <c r="O164" s="47"/>
    </row>
    <row r="165" spans="1:15" ht="12.75">
      <c r="A165" s="36">
        <v>7</v>
      </c>
      <c r="B165" s="1" t="s">
        <v>77</v>
      </c>
      <c r="C165" s="21" t="s">
        <v>89</v>
      </c>
      <c r="D165" s="8" t="s">
        <v>11</v>
      </c>
      <c r="E165">
        <v>29</v>
      </c>
      <c r="F165">
        <v>33</v>
      </c>
      <c r="G165">
        <v>33</v>
      </c>
      <c r="H165" s="29">
        <f t="shared" si="15"/>
        <v>95</v>
      </c>
      <c r="I165">
        <v>11</v>
      </c>
      <c r="N165" s="22"/>
      <c r="O165" s="47"/>
    </row>
    <row r="166" spans="1:15" ht="12.75">
      <c r="A166" s="36">
        <v>17</v>
      </c>
      <c r="B166" s="1" t="s">
        <v>63</v>
      </c>
      <c r="C166" s="21" t="s">
        <v>64</v>
      </c>
      <c r="D166" s="80" t="s">
        <v>7</v>
      </c>
      <c r="E166">
        <v>31</v>
      </c>
      <c r="F166">
        <v>27</v>
      </c>
      <c r="G166">
        <v>35</v>
      </c>
      <c r="H166" s="29">
        <f t="shared" si="15"/>
        <v>93</v>
      </c>
      <c r="I166">
        <v>12</v>
      </c>
      <c r="N166" s="22"/>
      <c r="O166" s="47"/>
    </row>
    <row r="167" spans="1:15" ht="12.75">
      <c r="A167" s="36">
        <v>3</v>
      </c>
      <c r="B167" s="1" t="s">
        <v>77</v>
      </c>
      <c r="C167" s="21" t="s">
        <v>78</v>
      </c>
      <c r="D167" s="8" t="s">
        <v>11</v>
      </c>
      <c r="E167">
        <v>33</v>
      </c>
      <c r="F167">
        <v>31</v>
      </c>
      <c r="G167">
        <v>29</v>
      </c>
      <c r="H167" s="29">
        <f t="shared" si="15"/>
        <v>93</v>
      </c>
      <c r="I167">
        <v>13</v>
      </c>
      <c r="N167" s="22"/>
      <c r="O167" s="47"/>
    </row>
    <row r="168" spans="1:15" ht="12.75">
      <c r="A168" s="36">
        <v>5</v>
      </c>
      <c r="B168" s="1" t="s">
        <v>67</v>
      </c>
      <c r="C168" s="21" t="s">
        <v>68</v>
      </c>
      <c r="D168" s="8" t="s">
        <v>11</v>
      </c>
      <c r="E168">
        <v>27</v>
      </c>
      <c r="F168">
        <v>29</v>
      </c>
      <c r="G168">
        <v>31</v>
      </c>
      <c r="H168" s="29">
        <f t="shared" si="15"/>
        <v>87</v>
      </c>
      <c r="I168">
        <v>14</v>
      </c>
      <c r="N168" s="22"/>
      <c r="O168" s="47"/>
    </row>
    <row r="169" spans="1:15" ht="12.75">
      <c r="A169" s="48">
        <v>54</v>
      </c>
      <c r="B169" s="1" t="s">
        <v>59</v>
      </c>
      <c r="C169" s="21" t="s">
        <v>60</v>
      </c>
      <c r="D169" s="50" t="s">
        <v>47</v>
      </c>
      <c r="E169">
        <v>25</v>
      </c>
      <c r="F169">
        <v>25</v>
      </c>
      <c r="G169">
        <v>27</v>
      </c>
      <c r="H169" s="29">
        <f t="shared" si="15"/>
        <v>77</v>
      </c>
      <c r="I169">
        <v>15</v>
      </c>
      <c r="N169" s="22"/>
      <c r="O169" s="47"/>
    </row>
    <row r="170" spans="1:15" ht="12.75">
      <c r="A170" s="48">
        <v>33</v>
      </c>
      <c r="B170" s="1" t="s">
        <v>65</v>
      </c>
      <c r="C170" s="21" t="s">
        <v>66</v>
      </c>
      <c r="D170" s="7" t="s">
        <v>9</v>
      </c>
      <c r="E170">
        <v>26</v>
      </c>
      <c r="F170">
        <v>26</v>
      </c>
      <c r="G170">
        <v>25</v>
      </c>
      <c r="H170" s="29">
        <f t="shared" si="15"/>
        <v>77</v>
      </c>
      <c r="I170">
        <v>16</v>
      </c>
      <c r="N170" s="22"/>
      <c r="O170" s="47"/>
    </row>
    <row r="171" spans="1:15" ht="12.75">
      <c r="A171" s="48">
        <v>112</v>
      </c>
      <c r="B171" s="32" t="s">
        <v>79</v>
      </c>
      <c r="C171" s="56" t="s">
        <v>80</v>
      </c>
      <c r="D171" s="80" t="s">
        <v>7</v>
      </c>
      <c r="E171">
        <v>24</v>
      </c>
      <c r="F171">
        <v>24</v>
      </c>
      <c r="G171">
        <v>24</v>
      </c>
      <c r="H171" s="29">
        <f t="shared" si="15"/>
        <v>72</v>
      </c>
      <c r="I171">
        <v>17</v>
      </c>
      <c r="N171" s="22"/>
      <c r="O171" s="47"/>
    </row>
    <row r="172" spans="1:15" ht="12.75">
      <c r="A172" s="48">
        <v>8</v>
      </c>
      <c r="B172" s="1" t="s">
        <v>81</v>
      </c>
      <c r="C172" s="21" t="s">
        <v>82</v>
      </c>
      <c r="D172" s="8" t="s">
        <v>11</v>
      </c>
      <c r="E172">
        <v>21</v>
      </c>
      <c r="F172">
        <v>21</v>
      </c>
      <c r="G172">
        <v>23</v>
      </c>
      <c r="H172" s="29">
        <f t="shared" si="15"/>
        <v>65</v>
      </c>
      <c r="I172">
        <v>18</v>
      </c>
      <c r="N172" s="22"/>
      <c r="O172" s="47"/>
    </row>
    <row r="173" spans="1:15" ht="12.75">
      <c r="A173" s="36">
        <v>64</v>
      </c>
      <c r="B173" s="1" t="s">
        <v>83</v>
      </c>
      <c r="C173" s="21" t="s">
        <v>84</v>
      </c>
      <c r="D173" s="117" t="s">
        <v>51</v>
      </c>
      <c r="E173">
        <v>20</v>
      </c>
      <c r="F173">
        <v>22</v>
      </c>
      <c r="G173">
        <v>22</v>
      </c>
      <c r="H173" s="29">
        <f t="shared" si="15"/>
        <v>64</v>
      </c>
      <c r="I173">
        <v>19</v>
      </c>
      <c r="N173" s="22"/>
      <c r="O173" s="47"/>
    </row>
    <row r="174" spans="1:15" ht="12.75">
      <c r="A174" s="48">
        <v>55</v>
      </c>
      <c r="B174" s="1" t="s">
        <v>59</v>
      </c>
      <c r="C174" s="21" t="s">
        <v>88</v>
      </c>
      <c r="D174" s="50" t="s">
        <v>47</v>
      </c>
      <c r="E174">
        <v>19</v>
      </c>
      <c r="F174">
        <v>20</v>
      </c>
      <c r="G174">
        <v>21</v>
      </c>
      <c r="H174" s="29">
        <f t="shared" si="15"/>
        <v>60</v>
      </c>
      <c r="I174">
        <v>20</v>
      </c>
      <c r="N174" s="22"/>
      <c r="O174" s="47"/>
    </row>
    <row r="175" spans="1:15" ht="12.75">
      <c r="A175" s="36">
        <v>27</v>
      </c>
      <c r="B175" s="1" t="s">
        <v>95</v>
      </c>
      <c r="C175" s="21" t="s">
        <v>96</v>
      </c>
      <c r="D175" s="116" t="s">
        <v>5</v>
      </c>
      <c r="E175">
        <v>23</v>
      </c>
      <c r="F175">
        <v>23</v>
      </c>
      <c r="G175" s="51" t="s">
        <v>87</v>
      </c>
      <c r="H175" s="29">
        <f t="shared" si="15"/>
        <v>46</v>
      </c>
      <c r="I175">
        <v>21</v>
      </c>
      <c r="N175" s="22"/>
      <c r="O175" s="47"/>
    </row>
    <row r="176" spans="1:15" ht="12.75">
      <c r="A176" s="48">
        <v>16</v>
      </c>
      <c r="B176" s="1" t="s">
        <v>85</v>
      </c>
      <c r="C176" s="21" t="s">
        <v>86</v>
      </c>
      <c r="D176" s="80" t="s">
        <v>7</v>
      </c>
      <c r="E176">
        <v>22</v>
      </c>
      <c r="F176" s="51" t="s">
        <v>87</v>
      </c>
      <c r="G176" s="51" t="s">
        <v>50</v>
      </c>
      <c r="H176" s="29">
        <f t="shared" si="15"/>
        <v>22</v>
      </c>
      <c r="I176">
        <v>22</v>
      </c>
      <c r="N176" s="22"/>
      <c r="O176" s="47"/>
    </row>
    <row r="177" spans="1:15" ht="12.75">
      <c r="A177" s="48">
        <v>10</v>
      </c>
      <c r="B177" s="1" t="s">
        <v>48</v>
      </c>
      <c r="C177" s="21" t="s">
        <v>49</v>
      </c>
      <c r="D177" s="80" t="s">
        <v>7</v>
      </c>
      <c r="E177">
        <v>18</v>
      </c>
      <c r="F177" s="51" t="s">
        <v>50</v>
      </c>
      <c r="G177" s="51" t="s">
        <v>50</v>
      </c>
      <c r="H177" s="29">
        <f t="shared" si="15"/>
        <v>18</v>
      </c>
      <c r="I177">
        <v>23</v>
      </c>
      <c r="N177" s="22"/>
      <c r="O177" s="47"/>
    </row>
    <row r="178" spans="1:15" ht="12.75">
      <c r="A178" s="48">
        <v>28</v>
      </c>
      <c r="B178" s="1" t="s">
        <v>91</v>
      </c>
      <c r="C178" s="21" t="s">
        <v>92</v>
      </c>
      <c r="D178" s="116" t="s">
        <v>5</v>
      </c>
      <c r="E178">
        <v>17</v>
      </c>
      <c r="F178" s="51" t="s">
        <v>50</v>
      </c>
      <c r="G178" s="51" t="s">
        <v>50</v>
      </c>
      <c r="H178" s="29">
        <f t="shared" si="15"/>
        <v>17</v>
      </c>
      <c r="I178">
        <v>24</v>
      </c>
      <c r="N178" s="22"/>
      <c r="O178" s="47"/>
    </row>
    <row r="179" spans="14:15" ht="12.75">
      <c r="N179" s="22"/>
      <c r="O179" s="47"/>
    </row>
    <row r="180" spans="14:15" ht="12.75">
      <c r="N180" s="22"/>
      <c r="O180" s="47"/>
    </row>
    <row r="181" spans="14:15" ht="12.75">
      <c r="N181" s="22"/>
      <c r="O181" s="47"/>
    </row>
    <row r="182" spans="1:9" ht="15.75">
      <c r="A182" s="127" t="s">
        <v>174</v>
      </c>
      <c r="B182" s="127"/>
      <c r="C182" s="127"/>
      <c r="D182" s="127"/>
      <c r="E182" s="127"/>
      <c r="F182" s="127"/>
      <c r="G182" s="127"/>
      <c r="H182" s="127"/>
      <c r="I182" s="127"/>
    </row>
    <row r="183" spans="1:9" ht="12.75">
      <c r="A183" s="126" t="s">
        <v>187</v>
      </c>
      <c r="B183" s="126"/>
      <c r="C183" s="126"/>
      <c r="D183" s="126"/>
      <c r="E183" s="126"/>
      <c r="F183" s="126"/>
      <c r="G183" s="126"/>
      <c r="H183" s="126"/>
      <c r="I183" s="126"/>
    </row>
    <row r="184" spans="1:15" ht="12.75">
      <c r="A184" s="20">
        <v>30</v>
      </c>
      <c r="B184" s="1" t="s">
        <v>35</v>
      </c>
      <c r="C184" s="21" t="s">
        <v>36</v>
      </c>
      <c r="D184" s="7" t="s">
        <v>9</v>
      </c>
      <c r="E184" s="31">
        <v>60</v>
      </c>
      <c r="F184" s="31">
        <v>60</v>
      </c>
      <c r="G184" s="44">
        <v>50</v>
      </c>
      <c r="H184" s="29">
        <f aca="true" t="shared" si="16" ref="H184:H211">SUM(E184:G184)</f>
        <v>170</v>
      </c>
      <c r="I184">
        <v>1</v>
      </c>
      <c r="N184">
        <v>1</v>
      </c>
      <c r="O184" s="31">
        <v>60</v>
      </c>
    </row>
    <row r="185" spans="1:15" ht="12.75">
      <c r="A185" s="109">
        <v>40</v>
      </c>
      <c r="B185" s="1" t="s">
        <v>178</v>
      </c>
      <c r="C185" s="122" t="s">
        <v>184</v>
      </c>
      <c r="D185" s="9" t="s">
        <v>13</v>
      </c>
      <c r="E185" s="39">
        <v>54</v>
      </c>
      <c r="F185" s="39">
        <v>54</v>
      </c>
      <c r="G185" s="31">
        <v>60</v>
      </c>
      <c r="H185" s="29">
        <f t="shared" si="16"/>
        <v>168</v>
      </c>
      <c r="I185">
        <v>2</v>
      </c>
      <c r="N185">
        <v>2</v>
      </c>
      <c r="O185" s="39">
        <v>54</v>
      </c>
    </row>
    <row r="186" spans="1:15" ht="12.75">
      <c r="A186" s="36">
        <v>9</v>
      </c>
      <c r="B186" s="1" t="s">
        <v>38</v>
      </c>
      <c r="C186" s="122" t="s">
        <v>185</v>
      </c>
      <c r="D186" s="8" t="s">
        <v>11</v>
      </c>
      <c r="E186" s="44">
        <v>50</v>
      </c>
      <c r="F186" s="44">
        <v>50</v>
      </c>
      <c r="G186" s="39">
        <v>54</v>
      </c>
      <c r="H186" s="29">
        <f t="shared" si="16"/>
        <v>154</v>
      </c>
      <c r="I186">
        <v>3</v>
      </c>
      <c r="N186">
        <v>3</v>
      </c>
      <c r="O186" s="44">
        <v>50</v>
      </c>
    </row>
    <row r="187" spans="1:15" ht="12.75">
      <c r="A187" s="109">
        <v>42</v>
      </c>
      <c r="B187" s="1" t="s">
        <v>61</v>
      </c>
      <c r="C187" s="21" t="s">
        <v>62</v>
      </c>
      <c r="D187" s="9" t="s">
        <v>13</v>
      </c>
      <c r="E187" s="47">
        <v>47</v>
      </c>
      <c r="F187" s="47">
        <v>47</v>
      </c>
      <c r="G187" s="47">
        <v>47</v>
      </c>
      <c r="H187" s="29">
        <f t="shared" si="16"/>
        <v>141</v>
      </c>
      <c r="I187">
        <v>4</v>
      </c>
      <c r="N187">
        <v>4</v>
      </c>
      <c r="O187" s="47">
        <v>47</v>
      </c>
    </row>
    <row r="188" spans="1:15" ht="12.75">
      <c r="A188" s="109">
        <v>45</v>
      </c>
      <c r="B188" s="1" t="s">
        <v>97</v>
      </c>
      <c r="C188" s="21" t="s">
        <v>98</v>
      </c>
      <c r="D188" s="9" t="s">
        <v>13</v>
      </c>
      <c r="E188" s="47">
        <v>43</v>
      </c>
      <c r="F188" s="47">
        <v>45</v>
      </c>
      <c r="G188" s="47">
        <v>45</v>
      </c>
      <c r="H188" s="29">
        <f t="shared" si="16"/>
        <v>133</v>
      </c>
      <c r="I188">
        <v>5</v>
      </c>
      <c r="N188">
        <v>5</v>
      </c>
      <c r="O188" s="47">
        <v>45</v>
      </c>
    </row>
    <row r="189" spans="1:15" ht="12.75">
      <c r="A189" s="48">
        <v>32</v>
      </c>
      <c r="B189" s="1" t="s">
        <v>45</v>
      </c>
      <c r="C189" s="122" t="s">
        <v>186</v>
      </c>
      <c r="D189" s="7" t="s">
        <v>9</v>
      </c>
      <c r="E189" s="47">
        <v>45</v>
      </c>
      <c r="F189" s="47">
        <v>43</v>
      </c>
      <c r="G189" s="47">
        <v>39</v>
      </c>
      <c r="H189" s="29">
        <f t="shared" si="16"/>
        <v>127</v>
      </c>
      <c r="I189">
        <v>6</v>
      </c>
      <c r="N189">
        <v>6</v>
      </c>
      <c r="O189" s="47">
        <v>43</v>
      </c>
    </row>
    <row r="190" spans="1:15" ht="12.75">
      <c r="A190" s="20">
        <v>6</v>
      </c>
      <c r="B190" s="1" t="s">
        <v>42</v>
      </c>
      <c r="C190" s="122" t="s">
        <v>192</v>
      </c>
      <c r="D190" s="8" t="s">
        <v>11</v>
      </c>
      <c r="E190" s="47">
        <v>41</v>
      </c>
      <c r="F190" s="47">
        <v>39</v>
      </c>
      <c r="G190" s="47">
        <v>43</v>
      </c>
      <c r="H190" s="29">
        <f t="shared" si="16"/>
        <v>123</v>
      </c>
      <c r="I190">
        <v>7</v>
      </c>
      <c r="N190">
        <v>7</v>
      </c>
      <c r="O190" s="47">
        <v>41</v>
      </c>
    </row>
    <row r="191" spans="1:15" ht="12.75">
      <c r="A191" s="109">
        <v>37</v>
      </c>
      <c r="B191" s="1" t="s">
        <v>71</v>
      </c>
      <c r="C191" s="21" t="s">
        <v>72</v>
      </c>
      <c r="D191" s="7" t="s">
        <v>9</v>
      </c>
      <c r="E191" s="47">
        <v>37</v>
      </c>
      <c r="F191" s="47">
        <v>41</v>
      </c>
      <c r="G191" s="47">
        <v>31</v>
      </c>
      <c r="H191" s="29">
        <f t="shared" si="16"/>
        <v>109</v>
      </c>
      <c r="I191">
        <v>8</v>
      </c>
      <c r="N191">
        <v>8</v>
      </c>
      <c r="O191" s="47">
        <v>39</v>
      </c>
    </row>
    <row r="192" spans="1:15" ht="12.75">
      <c r="A192" s="109">
        <v>43</v>
      </c>
      <c r="B192" s="1" t="s">
        <v>97</v>
      </c>
      <c r="C192" s="21" t="s">
        <v>114</v>
      </c>
      <c r="D192" s="9" t="s">
        <v>13</v>
      </c>
      <c r="E192" s="47">
        <v>31</v>
      </c>
      <c r="F192" s="47">
        <v>35</v>
      </c>
      <c r="G192" s="47">
        <v>41</v>
      </c>
      <c r="H192" s="29">
        <f t="shared" si="16"/>
        <v>107</v>
      </c>
      <c r="I192">
        <v>9</v>
      </c>
      <c r="N192">
        <v>9</v>
      </c>
      <c r="O192" s="47">
        <v>37</v>
      </c>
    </row>
    <row r="193" spans="1:15" ht="12.75">
      <c r="A193" s="48">
        <v>14</v>
      </c>
      <c r="B193" s="1" t="s">
        <v>43</v>
      </c>
      <c r="C193" s="21" t="s">
        <v>44</v>
      </c>
      <c r="D193" s="80" t="s">
        <v>7</v>
      </c>
      <c r="E193" s="47">
        <v>35</v>
      </c>
      <c r="F193" s="47">
        <v>33</v>
      </c>
      <c r="G193" s="47">
        <v>35</v>
      </c>
      <c r="H193" s="29">
        <f t="shared" si="16"/>
        <v>103</v>
      </c>
      <c r="I193">
        <v>10</v>
      </c>
      <c r="N193">
        <v>10</v>
      </c>
      <c r="O193" s="47">
        <v>35</v>
      </c>
    </row>
    <row r="194" spans="1:15" ht="12.75">
      <c r="A194" s="36">
        <v>25</v>
      </c>
      <c r="B194" s="40" t="s">
        <v>55</v>
      </c>
      <c r="C194" s="21" t="s">
        <v>56</v>
      </c>
      <c r="D194" s="116" t="s">
        <v>5</v>
      </c>
      <c r="E194" s="47">
        <v>33</v>
      </c>
      <c r="F194" s="47">
        <v>31</v>
      </c>
      <c r="G194" s="47">
        <v>37</v>
      </c>
      <c r="H194" s="29">
        <f t="shared" si="16"/>
        <v>101</v>
      </c>
      <c r="I194">
        <v>11</v>
      </c>
      <c r="N194">
        <v>11</v>
      </c>
      <c r="O194" s="47">
        <v>33</v>
      </c>
    </row>
    <row r="195" spans="1:15" ht="12.75">
      <c r="A195" s="36">
        <v>17</v>
      </c>
      <c r="B195" s="1" t="s">
        <v>63</v>
      </c>
      <c r="C195" s="21" t="s">
        <v>64</v>
      </c>
      <c r="D195" s="80" t="s">
        <v>7</v>
      </c>
      <c r="E195" s="47">
        <v>39</v>
      </c>
      <c r="F195" s="47">
        <v>37</v>
      </c>
      <c r="G195" s="47">
        <v>15</v>
      </c>
      <c r="H195" s="29">
        <f t="shared" si="16"/>
        <v>91</v>
      </c>
      <c r="I195">
        <v>12</v>
      </c>
      <c r="N195">
        <v>12</v>
      </c>
      <c r="O195" s="47">
        <v>31</v>
      </c>
    </row>
    <row r="196" spans="1:15" ht="12.75">
      <c r="A196" s="48">
        <v>11</v>
      </c>
      <c r="B196" s="1" t="s">
        <v>69</v>
      </c>
      <c r="C196" s="21" t="s">
        <v>70</v>
      </c>
      <c r="D196" s="80" t="s">
        <v>7</v>
      </c>
      <c r="E196" s="47">
        <v>26</v>
      </c>
      <c r="F196" s="47">
        <v>26</v>
      </c>
      <c r="G196" s="47">
        <v>33</v>
      </c>
      <c r="H196" s="29">
        <f t="shared" si="16"/>
        <v>85</v>
      </c>
      <c r="I196">
        <v>13</v>
      </c>
      <c r="N196">
        <v>13</v>
      </c>
      <c r="O196" s="47">
        <v>29</v>
      </c>
    </row>
    <row r="197" spans="1:15" ht="12.75">
      <c r="A197" s="109">
        <v>47</v>
      </c>
      <c r="B197" s="1" t="s">
        <v>179</v>
      </c>
      <c r="C197" s="21" t="s">
        <v>61</v>
      </c>
      <c r="D197" s="9" t="s">
        <v>13</v>
      </c>
      <c r="E197" s="47">
        <v>29</v>
      </c>
      <c r="F197" s="47">
        <v>27</v>
      </c>
      <c r="G197" s="47">
        <v>23</v>
      </c>
      <c r="H197" s="29">
        <f t="shared" si="16"/>
        <v>79</v>
      </c>
      <c r="I197">
        <v>14</v>
      </c>
      <c r="N197">
        <v>14</v>
      </c>
      <c r="O197" s="47">
        <v>27</v>
      </c>
    </row>
    <row r="198" spans="1:15" ht="12.75">
      <c r="A198" s="109">
        <v>48</v>
      </c>
      <c r="B198" s="1" t="s">
        <v>61</v>
      </c>
      <c r="C198" s="21" t="s">
        <v>90</v>
      </c>
      <c r="D198" s="9" t="s">
        <v>13</v>
      </c>
      <c r="E198" s="47">
        <v>24</v>
      </c>
      <c r="F198" s="47">
        <v>25</v>
      </c>
      <c r="G198" s="47">
        <v>27</v>
      </c>
      <c r="H198" s="29">
        <f t="shared" si="16"/>
        <v>76</v>
      </c>
      <c r="I198">
        <v>15</v>
      </c>
      <c r="N198">
        <v>15</v>
      </c>
      <c r="O198" s="47">
        <v>26</v>
      </c>
    </row>
    <row r="199" spans="1:15" ht="12.75">
      <c r="A199" s="36">
        <v>2</v>
      </c>
      <c r="B199" s="40" t="s">
        <v>52</v>
      </c>
      <c r="C199" s="21" t="s">
        <v>53</v>
      </c>
      <c r="D199" s="8" t="s">
        <v>11</v>
      </c>
      <c r="E199" s="47">
        <v>22</v>
      </c>
      <c r="F199" s="47">
        <v>24</v>
      </c>
      <c r="G199" s="47">
        <v>29</v>
      </c>
      <c r="H199" s="25">
        <f t="shared" si="16"/>
        <v>75</v>
      </c>
      <c r="I199">
        <v>16</v>
      </c>
      <c r="N199">
        <v>16</v>
      </c>
      <c r="O199" s="47">
        <v>25</v>
      </c>
    </row>
    <row r="200" spans="1:15" ht="12.75">
      <c r="A200" s="48">
        <v>54</v>
      </c>
      <c r="B200" s="1" t="s">
        <v>59</v>
      </c>
      <c r="C200" s="21" t="s">
        <v>60</v>
      </c>
      <c r="D200" s="50" t="s">
        <v>47</v>
      </c>
      <c r="E200" s="47">
        <v>27</v>
      </c>
      <c r="F200" s="47">
        <v>22</v>
      </c>
      <c r="G200" s="47">
        <v>25</v>
      </c>
      <c r="H200" s="29">
        <f t="shared" si="16"/>
        <v>74</v>
      </c>
      <c r="I200">
        <v>17</v>
      </c>
      <c r="N200">
        <v>17</v>
      </c>
      <c r="O200" s="47">
        <v>24</v>
      </c>
    </row>
    <row r="201" spans="1:15" ht="12.75">
      <c r="A201" s="109">
        <v>46</v>
      </c>
      <c r="B201" s="1" t="s">
        <v>180</v>
      </c>
      <c r="C201" s="21" t="s">
        <v>181</v>
      </c>
      <c r="D201" s="9" t="s">
        <v>13</v>
      </c>
      <c r="E201" s="47">
        <v>25</v>
      </c>
      <c r="F201" s="47">
        <v>23</v>
      </c>
      <c r="G201" s="47">
        <v>24</v>
      </c>
      <c r="H201" s="29">
        <f t="shared" si="16"/>
        <v>72</v>
      </c>
      <c r="I201">
        <v>18</v>
      </c>
      <c r="N201">
        <v>18</v>
      </c>
      <c r="O201" s="47">
        <v>23</v>
      </c>
    </row>
    <row r="202" spans="1:15" ht="12.75">
      <c r="A202" s="36">
        <v>39</v>
      </c>
      <c r="B202" s="1" t="s">
        <v>57</v>
      </c>
      <c r="C202" s="21" t="s">
        <v>58</v>
      </c>
      <c r="D202" s="7" t="s">
        <v>9</v>
      </c>
      <c r="E202" s="47">
        <v>14</v>
      </c>
      <c r="F202" s="47">
        <v>29</v>
      </c>
      <c r="G202" s="47">
        <v>26</v>
      </c>
      <c r="H202" s="29">
        <f t="shared" si="16"/>
        <v>69</v>
      </c>
      <c r="I202">
        <v>19</v>
      </c>
      <c r="N202">
        <v>19</v>
      </c>
      <c r="O202" s="47">
        <v>22</v>
      </c>
    </row>
    <row r="203" spans="1:15" ht="12.75">
      <c r="A203" s="48">
        <v>33</v>
      </c>
      <c r="B203" s="1" t="s">
        <v>65</v>
      </c>
      <c r="C203" s="21" t="s">
        <v>66</v>
      </c>
      <c r="D203" s="7" t="s">
        <v>9</v>
      </c>
      <c r="E203" s="47">
        <v>23</v>
      </c>
      <c r="F203" s="47">
        <v>19</v>
      </c>
      <c r="G203" s="47">
        <v>22</v>
      </c>
      <c r="H203" s="29">
        <f t="shared" si="16"/>
        <v>64</v>
      </c>
      <c r="I203">
        <v>20</v>
      </c>
      <c r="N203">
        <v>20</v>
      </c>
      <c r="O203" s="47">
        <v>21</v>
      </c>
    </row>
    <row r="204" spans="1:15" ht="12.75">
      <c r="A204" s="109">
        <v>44</v>
      </c>
      <c r="B204" s="1" t="s">
        <v>182</v>
      </c>
      <c r="C204" s="21" t="s">
        <v>183</v>
      </c>
      <c r="D204" s="9" t="s">
        <v>13</v>
      </c>
      <c r="E204" s="47">
        <v>21</v>
      </c>
      <c r="F204" s="47">
        <v>21</v>
      </c>
      <c r="G204" s="47">
        <v>21</v>
      </c>
      <c r="H204" s="29">
        <f t="shared" si="16"/>
        <v>63</v>
      </c>
      <c r="I204">
        <v>21</v>
      </c>
      <c r="N204">
        <v>21</v>
      </c>
      <c r="O204" s="47">
        <v>20</v>
      </c>
    </row>
    <row r="205" spans="1:15" ht="12.75">
      <c r="A205" s="109">
        <v>49</v>
      </c>
      <c r="B205" s="1" t="s">
        <v>176</v>
      </c>
      <c r="C205" t="s">
        <v>177</v>
      </c>
      <c r="D205" s="9" t="s">
        <v>13</v>
      </c>
      <c r="E205" s="47">
        <v>20</v>
      </c>
      <c r="F205" s="47">
        <v>20</v>
      </c>
      <c r="G205" s="47">
        <v>20</v>
      </c>
      <c r="H205" s="29">
        <f t="shared" si="16"/>
        <v>60</v>
      </c>
      <c r="I205">
        <v>22</v>
      </c>
      <c r="N205">
        <v>22</v>
      </c>
      <c r="O205" s="47">
        <v>19</v>
      </c>
    </row>
    <row r="206" spans="1:15" ht="12.75">
      <c r="A206" s="36">
        <v>3</v>
      </c>
      <c r="B206" s="1" t="s">
        <v>77</v>
      </c>
      <c r="C206" s="21" t="s">
        <v>78</v>
      </c>
      <c r="D206" s="8" t="s">
        <v>11</v>
      </c>
      <c r="E206" s="47">
        <v>18</v>
      </c>
      <c r="F206" s="47">
        <v>18</v>
      </c>
      <c r="G206" s="47">
        <v>19</v>
      </c>
      <c r="H206" s="43">
        <f t="shared" si="16"/>
        <v>55</v>
      </c>
      <c r="I206">
        <v>23</v>
      </c>
      <c r="N206">
        <v>23</v>
      </c>
      <c r="O206" s="47">
        <v>18</v>
      </c>
    </row>
    <row r="207" spans="1:15" ht="12.75">
      <c r="A207" s="36">
        <v>5</v>
      </c>
      <c r="B207" s="1" t="s">
        <v>67</v>
      </c>
      <c r="C207" s="21" t="s">
        <v>68</v>
      </c>
      <c r="D207" s="8" t="s">
        <v>11</v>
      </c>
      <c r="E207" s="47">
        <v>17</v>
      </c>
      <c r="F207" s="47">
        <v>17</v>
      </c>
      <c r="G207" s="47">
        <v>18</v>
      </c>
      <c r="H207" s="29">
        <f t="shared" si="16"/>
        <v>52</v>
      </c>
      <c r="I207">
        <v>24</v>
      </c>
      <c r="N207">
        <v>24</v>
      </c>
      <c r="O207" s="47">
        <v>17</v>
      </c>
    </row>
    <row r="208" spans="1:15" ht="12.75">
      <c r="A208" s="36">
        <v>55</v>
      </c>
      <c r="B208" s="1" t="s">
        <v>59</v>
      </c>
      <c r="C208" s="21" t="s">
        <v>88</v>
      </c>
      <c r="D208" s="50" t="s">
        <v>47</v>
      </c>
      <c r="E208" s="47">
        <v>16</v>
      </c>
      <c r="F208" s="47">
        <v>15</v>
      </c>
      <c r="G208" s="47">
        <v>17</v>
      </c>
      <c r="H208" s="29">
        <f t="shared" si="16"/>
        <v>48</v>
      </c>
      <c r="I208">
        <v>25</v>
      </c>
      <c r="N208">
        <v>25</v>
      </c>
      <c r="O208" s="47">
        <v>16</v>
      </c>
    </row>
    <row r="209" spans="1:15" ht="12.75">
      <c r="A209" s="48">
        <v>8</v>
      </c>
      <c r="B209" s="1" t="s">
        <v>81</v>
      </c>
      <c r="C209" s="21" t="s">
        <v>82</v>
      </c>
      <c r="D209" s="8" t="s">
        <v>11</v>
      </c>
      <c r="E209" s="47">
        <v>15</v>
      </c>
      <c r="F209" s="47">
        <v>14</v>
      </c>
      <c r="G209" s="47">
        <v>16</v>
      </c>
      <c r="H209" s="29">
        <f t="shared" si="16"/>
        <v>45</v>
      </c>
      <c r="I209">
        <v>26</v>
      </c>
      <c r="N209">
        <v>26</v>
      </c>
      <c r="O209" s="47">
        <v>15</v>
      </c>
    </row>
    <row r="210" spans="1:15" ht="12.75">
      <c r="A210" s="36">
        <v>7</v>
      </c>
      <c r="B210" s="1" t="s">
        <v>77</v>
      </c>
      <c r="C210" s="21" t="s">
        <v>89</v>
      </c>
      <c r="D210" s="8" t="s">
        <v>11</v>
      </c>
      <c r="E210" s="47">
        <v>19</v>
      </c>
      <c r="F210" s="47">
        <v>16</v>
      </c>
      <c r="G210" s="123" t="s">
        <v>190</v>
      </c>
      <c r="H210" s="29">
        <f t="shared" si="16"/>
        <v>35</v>
      </c>
      <c r="I210">
        <v>27</v>
      </c>
      <c r="N210">
        <v>27</v>
      </c>
      <c r="O210" s="47">
        <v>14</v>
      </c>
    </row>
    <row r="211" spans="1:15" ht="12.75">
      <c r="A211" s="36">
        <v>1</v>
      </c>
      <c r="B211" s="40" t="s">
        <v>39</v>
      </c>
      <c r="C211" s="41" t="s">
        <v>40</v>
      </c>
      <c r="D211" s="8" t="s">
        <v>11</v>
      </c>
      <c r="E211" s="123" t="s">
        <v>190</v>
      </c>
      <c r="F211" s="123" t="s">
        <v>50</v>
      </c>
      <c r="G211" s="123" t="s">
        <v>50</v>
      </c>
      <c r="H211" s="29">
        <f t="shared" si="16"/>
        <v>0</v>
      </c>
      <c r="I211">
        <v>28</v>
      </c>
      <c r="N211">
        <v>28</v>
      </c>
      <c r="O211" s="47">
        <v>13</v>
      </c>
    </row>
    <row r="212" spans="14:15" ht="12.75">
      <c r="N212">
        <v>29</v>
      </c>
      <c r="O212" s="47">
        <v>12</v>
      </c>
    </row>
    <row r="213" spans="1:15" ht="12.75">
      <c r="A213" s="123" t="s">
        <v>190</v>
      </c>
      <c r="B213" s="47" t="s">
        <v>191</v>
      </c>
      <c r="C213" s="56"/>
      <c r="D213" s="56"/>
      <c r="E213" s="56"/>
      <c r="F213" s="56"/>
      <c r="G213" s="56"/>
      <c r="H213" s="56"/>
      <c r="I213" s="56"/>
      <c r="N213">
        <v>30</v>
      </c>
      <c r="O213" s="47">
        <v>11</v>
      </c>
    </row>
    <row r="214" spans="1:15" ht="12.75">
      <c r="A214" s="123" t="s">
        <v>188</v>
      </c>
      <c r="B214" t="s">
        <v>189</v>
      </c>
      <c r="N214">
        <v>31</v>
      </c>
      <c r="O214" s="47">
        <v>10</v>
      </c>
    </row>
    <row r="215" spans="14:15" ht="12.75">
      <c r="N215">
        <v>32</v>
      </c>
      <c r="O215" s="47">
        <v>9</v>
      </c>
    </row>
    <row r="216" spans="14:15" ht="12.75">
      <c r="N216">
        <v>33</v>
      </c>
      <c r="O216" s="47">
        <v>8</v>
      </c>
    </row>
    <row r="217" spans="14:15" ht="12.75">
      <c r="N217">
        <v>34</v>
      </c>
      <c r="O217" s="47">
        <v>7</v>
      </c>
    </row>
    <row r="218" spans="14:15" ht="12.75">
      <c r="N218">
        <v>35</v>
      </c>
      <c r="O218" s="47">
        <v>6</v>
      </c>
    </row>
    <row r="219" spans="14:15" ht="12.75">
      <c r="N219">
        <v>36</v>
      </c>
      <c r="O219" s="47">
        <v>5</v>
      </c>
    </row>
    <row r="220" spans="14:15" ht="12.75">
      <c r="N220">
        <v>37</v>
      </c>
      <c r="O220" s="47">
        <v>4</v>
      </c>
    </row>
    <row r="221" spans="14:15" ht="12.75">
      <c r="N221">
        <v>38</v>
      </c>
      <c r="O221" s="47">
        <v>3</v>
      </c>
    </row>
    <row r="222" spans="14:15" ht="12.75">
      <c r="N222">
        <v>39</v>
      </c>
      <c r="O222" s="47">
        <v>2</v>
      </c>
    </row>
    <row r="223" spans="14:15" ht="12.75">
      <c r="N223">
        <v>40</v>
      </c>
      <c r="O223" s="47">
        <v>1</v>
      </c>
    </row>
  </sheetData>
  <sheetProtection selectLockedCells="1" selectUnlockedCells="1"/>
  <mergeCells count="23">
    <mergeCell ref="A154:I154"/>
    <mergeCell ref="E64:G64"/>
    <mergeCell ref="I64:K64"/>
    <mergeCell ref="E2:G2"/>
    <mergeCell ref="I2:K2"/>
    <mergeCell ref="M2:O2"/>
    <mergeCell ref="Q2:S2"/>
    <mergeCell ref="U2:W2"/>
    <mergeCell ref="E3:G3"/>
    <mergeCell ref="I3:K3"/>
    <mergeCell ref="M3:O3"/>
    <mergeCell ref="Q3:S3"/>
    <mergeCell ref="U3:W3"/>
    <mergeCell ref="A183:I183"/>
    <mergeCell ref="A182:I182"/>
    <mergeCell ref="M64:O64"/>
    <mergeCell ref="Q64:S64"/>
    <mergeCell ref="U64:W64"/>
    <mergeCell ref="A81:I81"/>
    <mergeCell ref="A82:I82"/>
    <mergeCell ref="A116:I116"/>
    <mergeCell ref="A117:I117"/>
    <mergeCell ref="A153:I153"/>
  </mergeCells>
  <printOptions/>
  <pageMargins left="0.8798611111111111" right="0.1798611111111111" top="0.5798611111111112" bottom="0.9840277777777777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wj2</dc:creator>
  <cp:keywords/>
  <dc:description/>
  <cp:lastModifiedBy>wj2</cp:lastModifiedBy>
  <dcterms:created xsi:type="dcterms:W3CDTF">2019-09-11T08:28:11Z</dcterms:created>
  <dcterms:modified xsi:type="dcterms:W3CDTF">2019-09-23T08:22:45Z</dcterms:modified>
  <cp:category/>
  <cp:version/>
  <cp:contentType/>
  <cp:contentStatus/>
</cp:coreProperties>
</file>